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tabRatio="718" firstSheet="4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表" sheetId="10" r:id="rId10"/>
  </sheets>
  <definedNames>
    <definedName name="_xlnm.Print_Area" localSheetId="1">'部门收入总表'!$A$1:$H$12</definedName>
    <definedName name="_xlnm.Print_Area" localSheetId="0">'部门收支总表'!$A$1:$H$32</definedName>
    <definedName name="_xlnm.Print_Area" localSheetId="2">'部门支出总表'!$A$1:$G$12</definedName>
    <definedName name="_xlnm.Print_Area" localSheetId="3">'财政拨款收支总表'!$A$1:$F$34</definedName>
    <definedName name="_xlnm.Print_Area" localSheetId="9">'机关运行经费表'!$A$1:$B$7</definedName>
    <definedName name="_xlnm.Print_Area" localSheetId="8">'三公'!$A$1:$B$10</definedName>
    <definedName name="_xlnm.Print_Area" localSheetId="5">'一般公共预算基本支出分经济科目表'!$A$1:$C$26</definedName>
    <definedName name="_xlnm.Print_Area" localSheetId="4">'一般公共预算支出情况表'!$A$1:$K$12</definedName>
    <definedName name="_xlnm.Print_Area" localSheetId="6">'政府性基金收入'!$A$1:$C$5</definedName>
    <definedName name="_xlnm.Print_Area" localSheetId="7">'政府性基金支出'!$A$1:$K$4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'部门支出总表'!$1:$5</definedName>
    <definedName name="_xlnm.Print_Titles" localSheetId="3">'财政拨款收支总表'!$1:$6</definedName>
    <definedName name="_xlnm.Print_Titles" localSheetId="9">'机关运行经费表'!$1:$4</definedName>
    <definedName name="_xlnm.Print_Titles" localSheetId="8">'三公'!$1:$4</definedName>
    <definedName name="_xlnm.Print_Titles" localSheetId="5">'一般公共预算基本支出分经济科目表'!$1:$4</definedName>
    <definedName name="_xlnm.Print_Titles" localSheetId="4">'一般公共预算支出情况表'!$1:$5</definedName>
    <definedName name="_xlnm.Print_Titles" localSheetId="6">'政府性基金收入'!$1:$5</definedName>
    <definedName name="_xlnm.Print_Titles" localSheetId="7">'政府性基金支出'!$1:$4</definedName>
  </definedNames>
  <calcPr fullCalcOnLoad="1"/>
</workbook>
</file>

<file path=xl/sharedStrings.xml><?xml version="1.0" encoding="utf-8"?>
<sst xmlns="http://schemas.openxmlformats.org/spreadsheetml/2006/main" count="242" uniqueCount="154">
  <si>
    <t>部门公开表1</t>
  </si>
  <si>
    <t>2020年收支预算总表</t>
  </si>
  <si>
    <t>单位：万元</t>
  </si>
  <si>
    <t>收    入</t>
  </si>
  <si>
    <t>支    出</t>
  </si>
  <si>
    <t>项目</t>
  </si>
  <si>
    <t>预算数</t>
  </si>
  <si>
    <t>2019年</t>
  </si>
  <si>
    <t>2020年</t>
  </si>
  <si>
    <t>2020年比2019年增减%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</si>
  <si>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</si>
  <si>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</si>
  <si>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</si>
  <si>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</si>
  <si>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</si>
  <si>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</si>
  <si>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四、单位实有资金户结余金额</t>
  </si>
  <si>
    <t>公共安全支出</t>
  </si>
  <si>
    <t>五、其他收入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</si>
  <si>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</si>
  <si>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</si>
  <si>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</si>
  <si>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</si>
  <si>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</si>
  <si>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</si>
  <si>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</si>
  <si>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</si>
  <si>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</si>
  <si>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</si>
  <si>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</si>
  <si>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</si>
  <si>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</si>
  <si>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</si>
  <si>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</si>
  <si>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</si>
  <si>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</si>
  <si>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</si>
  <si>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</si>
  <si>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</si>
  <si>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</si>
  <si>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</si>
  <si>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本年收入合计</t>
  </si>
  <si>
    <t>本年支出合计</t>
  </si>
  <si>
    <t>部门公开表2</t>
  </si>
  <si>
    <t>2020年预算收入总表</t>
  </si>
  <si>
    <t>一般公共预算</t>
  </si>
  <si>
    <t>政府性基金</t>
  </si>
  <si>
    <t>纳入财政专户管理的事业收入</t>
  </si>
  <si>
    <t>单位实有资金户结余金额</t>
  </si>
  <si>
    <t>其他收入</t>
  </si>
  <si>
    <t>科目编码</t>
  </si>
  <si>
    <t>科目名称</t>
  </si>
  <si>
    <t>基本支出</t>
  </si>
  <si>
    <t>205</t>
  </si>
  <si>
    <t xml:space="preserve">   05</t>
  </si>
  <si>
    <t>广播电视教育</t>
  </si>
  <si>
    <t xml:space="preserve">       01</t>
  </si>
  <si>
    <t>广播电视学校</t>
  </si>
  <si>
    <t>208</t>
  </si>
  <si>
    <t xml:space="preserve">    05</t>
  </si>
  <si>
    <t>行政事业单位离退休</t>
  </si>
  <si>
    <t xml:space="preserve">       05</t>
  </si>
  <si>
    <t>机关事业单位基本养老保险缴费支出</t>
  </si>
  <si>
    <t>合计</t>
  </si>
  <si>
    <t>部门公开表3</t>
  </si>
  <si>
    <t>2020年预算支出总表</t>
  </si>
  <si>
    <t>项目支出</t>
  </si>
  <si>
    <t>部门公开表4</t>
  </si>
  <si>
    <t>2020年财政拨款收支总表</t>
  </si>
  <si>
    <t>收入</t>
  </si>
  <si>
    <t>支出</t>
  </si>
  <si>
    <t>金额</t>
  </si>
  <si>
    <t>小计</t>
  </si>
  <si>
    <t>政府性基金预算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</si>
  <si>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</si>
  <si>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</si>
  <si>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</si>
  <si>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</si>
  <si>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</si>
  <si>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</si>
  <si>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</si>
  <si>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</si>
  <si>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</si>
  <si>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</si>
  <si>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</si>
  <si>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</si>
  <si>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</si>
  <si>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</si>
  <si>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</si>
  <si>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</si>
  <si>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</si>
  <si>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</si>
  <si>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</si>
  <si>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</si>
  <si>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</si>
  <si>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</si>
  <si>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</si>
  <si>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</si>
  <si>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</si>
  <si>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</si>
  <si>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</si>
  <si>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</si>
  <si>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部门公开表5</t>
  </si>
  <si>
    <t>一般公共预算支出预算表</t>
  </si>
  <si>
    <t>单位:万元</t>
  </si>
  <si>
    <t>项  目</t>
  </si>
  <si>
    <t>2019年预算数</t>
  </si>
  <si>
    <t>2020年预算数</t>
  </si>
  <si>
    <t>2020年预算数比2019年预算数增减%</t>
  </si>
  <si>
    <t xml:space="preserve">      01       </t>
  </si>
  <si>
    <t xml:space="preserve">     05</t>
  </si>
  <si>
    <t>部门公开表6</t>
  </si>
  <si>
    <t>2020年公共预算安排基本支出分经济科目表</t>
  </si>
  <si>
    <t>经济科目名称</t>
  </si>
  <si>
    <t>备注</t>
  </si>
  <si>
    <t>一、工资福利支出</t>
  </si>
  <si>
    <t xml:space="preserve">  基本工资</t>
  </si>
  <si>
    <t xml:space="preserve">  采暖费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</si>
  <si>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</si>
  <si>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</si>
  <si>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</si>
  <si>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其他社会保险缴费</t>
  </si>
  <si>
    <t xml:space="preserve">  住房公积金</t>
  </si>
  <si>
    <t xml:space="preserve">  其他工资福利支出</t>
  </si>
  <si>
    <t>二、商品和服务支出</t>
  </si>
  <si>
    <t xml:space="preserve">  办公费</t>
  </si>
  <si>
    <t xml:space="preserve">  公务接待费</t>
  </si>
  <si>
    <t xml:space="preserve">  劳务费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</si>
  <si>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</si>
  <si>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</si>
  <si>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</si>
  <si>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</si>
  <si>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</si>
  <si>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退休费</t>
  </si>
  <si>
    <t xml:space="preserve">  生活补助</t>
  </si>
  <si>
    <t xml:space="preserve">  医疗费补助</t>
  </si>
  <si>
    <t>部门公开表7</t>
  </si>
  <si>
    <t>2020年政府性基金预算收入表</t>
  </si>
  <si>
    <t>政府性基金收入预算</t>
  </si>
  <si>
    <t>收入科目编码</t>
  </si>
  <si>
    <t>收入科目名称</t>
  </si>
  <si>
    <t>部门公开表8</t>
  </si>
  <si>
    <t>2020年政府性基金预算支出表</t>
  </si>
  <si>
    <t>部门公开表9</t>
  </si>
  <si>
    <t>2020年一般公共预算“三公”经费支出情况统计表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</si>
  <si>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</si>
  <si>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</si>
  <si>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</si>
  <si>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</si>
  <si>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</si>
  <si>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部门公开表10</t>
  </si>
  <si>
    <t>2020年机关运行经费预算财政拨款情况统计表</t>
  </si>
  <si>
    <t>单位名称</t>
  </si>
  <si>
    <t>保德县农业广播电视学校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</si>
</sst>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%"/>
  </numFmts>
  <fonts count="29">
    <font>
      <sz val="9"/>
      <name val="宋体"/>
      <family val="0"/>
    </font>
    <font>
      <b/>
      <sz val="16"/>
      <name val="宋体"/>
      <family val="0"/>
    </font>
    <font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1" applyNumberFormat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11" fillId="7" borderId="0" applyNumberFormat="0" applyBorder="0" applyAlignment="0" applyProtection="0"/>
    <xf numFmtId="0" fontId="8" fillId="8" borderId="0" applyNumberFormat="0" applyBorder="0" applyAlignment="0" applyProtection="0"/>
    <xf numFmtId="0" fontId="14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4" fillId="11" borderId="0" applyNumberFormat="0" applyBorder="0" applyAlignment="0" applyProtection="0"/>
    <xf numFmtId="0" fontId="13" fillId="0" borderId="5" applyNumberFormat="0" applyFill="0" applyAlignment="0" applyProtection="0"/>
    <xf numFmtId="0" fontId="14" fillId="12" borderId="0" applyNumberFormat="0" applyBorder="0" applyAlignment="0" applyProtection="0"/>
    <xf numFmtId="0" fontId="26" fillId="13" borderId="6" applyNumberFormat="0" applyAlignment="0" applyProtection="0"/>
    <xf numFmtId="0" fontId="21" fillId="13" borderId="1" applyNumberFormat="0" applyAlignment="0" applyProtection="0"/>
    <xf numFmtId="0" fontId="23" fillId="14" borderId="7" applyNumberFormat="0" applyAlignment="0" applyProtection="0"/>
    <xf numFmtId="0" fontId="8" fillId="4" borderId="0" applyNumberFormat="0" applyBorder="0" applyAlignment="0" applyProtection="0"/>
    <xf numFmtId="0" fontId="14" fillId="15" borderId="0" applyNumberFormat="0" applyBorder="0" applyAlignment="0" applyProtection="0"/>
    <xf numFmtId="0" fontId="18" fillId="0" borderId="8" applyNumberFormat="0" applyFill="0" applyAlignment="0" applyProtection="0"/>
    <xf numFmtId="0" fontId="25" fillId="0" borderId="9" applyNumberFormat="0" applyFill="0" applyAlignment="0" applyProtection="0"/>
    <xf numFmtId="0" fontId="12" fillId="3" borderId="0" applyNumberFormat="0" applyBorder="0" applyAlignment="0" applyProtection="0"/>
    <xf numFmtId="0" fontId="15" fillId="16" borderId="0" applyNumberFormat="0" applyBorder="0" applyAlignment="0" applyProtection="0"/>
    <xf numFmtId="0" fontId="8" fillId="8" borderId="0" applyNumberFormat="0" applyBorder="0" applyAlignment="0" applyProtection="0"/>
    <xf numFmtId="0" fontId="14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8" fillId="23" borderId="0" applyNumberFormat="0" applyBorder="0" applyAlignment="0" applyProtection="0"/>
    <xf numFmtId="0" fontId="14" fillId="2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0" fontId="4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showZeros="0" workbookViewId="0" topLeftCell="B1">
      <selection activeCell="G11" sqref="G11"/>
    </sheetView>
  </sheetViews>
  <sheetFormatPr defaultColWidth="9.16015625" defaultRowHeight="12.75" customHeight="1"/>
  <cols>
    <col min="1" max="1" width="41.66015625" style="0" customWidth="1"/>
    <col min="2" max="2" width="23" style="0" customWidth="1"/>
    <col min="3" max="3" width="35.83203125" style="0" customWidth="1"/>
    <col min="4" max="4" width="17" style="0" customWidth="1"/>
    <col min="5" max="5" width="26.83203125" style="0" customWidth="1"/>
    <col min="6" max="6" width="25.5" style="0" customWidth="1"/>
    <col min="7" max="7" width="32.83203125" style="0" customWidth="1"/>
    <col min="8" max="8" width="24" style="0" customWidth="1"/>
  </cols>
  <sheetData>
    <row r="1" ht="18.75" customHeight="1">
      <c r="H1" s="2" t="s">
        <v>0</v>
      </c>
    </row>
    <row r="2" spans="1:8" ht="41.25" customHeight="1">
      <c r="A2" s="90" t="s">
        <v>1</v>
      </c>
      <c r="B2" s="90"/>
      <c r="C2" s="90"/>
      <c r="D2" s="90"/>
      <c r="E2" s="90"/>
      <c r="F2" s="90"/>
      <c r="G2" s="90"/>
      <c r="H2" s="90"/>
    </row>
    <row r="3" spans="1:8" ht="18" customHeight="1">
      <c r="A3" s="1"/>
      <c r="D3" s="1"/>
      <c r="F3" s="1"/>
      <c r="H3" s="39" t="s">
        <v>2</v>
      </c>
    </row>
    <row r="4" spans="1:20" ht="22.5" customHeight="1">
      <c r="A4" s="19" t="s">
        <v>3</v>
      </c>
      <c r="B4" s="33"/>
      <c r="C4" s="33"/>
      <c r="D4" s="33"/>
      <c r="E4" s="19" t="s">
        <v>4</v>
      </c>
      <c r="F4" s="33"/>
      <c r="G4" s="33"/>
      <c r="H4" s="20"/>
      <c r="I4" s="85"/>
      <c r="J4" s="116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22.5" customHeight="1">
      <c r="A5" s="24" t="s">
        <v>5</v>
      </c>
      <c r="B5" s="91" t="s">
        <v>6</v>
      </c>
      <c r="C5" s="92"/>
      <c r="D5" s="93"/>
      <c r="E5" s="35" t="s">
        <v>5</v>
      </c>
      <c r="F5" s="35" t="s">
        <v>6</v>
      </c>
      <c r="G5" s="35"/>
      <c r="H5" s="3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32.25" customHeight="1">
      <c r="A6" s="35"/>
      <c r="B6" s="94" t="s">
        <v>7</v>
      </c>
      <c r="C6" s="95" t="s">
        <v>8</v>
      </c>
      <c r="D6" s="96" t="s">
        <v>9</v>
      </c>
      <c r="E6" s="97"/>
      <c r="F6" s="95" t="s">
        <v>7</v>
      </c>
      <c r="G6" s="94" t="s">
        <v>8</v>
      </c>
      <c r="H6" s="96" t="s">
        <v>9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8" ht="21.75" customHeight="1">
      <c r="A7" s="98" t="s">
        <v>10</v>
      </c>
      <c r="B7" s="29">
        <v>165.45</v>
      </c>
      <c r="C7" s="29">
        <v>156.56</v>
      </c>
      <c r="D7" s="36">
        <v>-0.054000000000000006</v>
      </c>
      <c r="E7" s="99" t="s">
        <v>11</v>
      </c>
      <c r="F7" s="100"/>
      <c r="G7" s="29">
        <v>0</v>
      </c>
      <c r="H7" s="36">
        <f>IF(F7&lt;&gt;0,(G7-F7)/F7,IF(G7=0,0,1))</f>
        <v>0</v>
      </c>
    </row>
    <row r="8" spans="1:8" ht="21.75" customHeight="1">
      <c r="A8" s="98" t="s">
        <v>12</v>
      </c>
      <c r="B8" s="100">
        <v>0</v>
      </c>
      <c r="C8" s="29">
        <v>0</v>
      </c>
      <c r="D8" s="36">
        <f>IF(B8&lt;&gt;0,(C8-B8)/B8,IF(C8=0,0,1))</f>
        <v>0</v>
      </c>
      <c r="E8" s="99" t="s">
        <v>13</v>
      </c>
      <c r="F8" s="100">
        <v>0</v>
      </c>
      <c r="G8" s="29">
        <v>0</v>
      </c>
      <c r="H8" s="36">
        <f>IF(F8&lt;&gt;0,(G8-F8)/F8,IF(G8=0,0,1))</f>
        <v>0</v>
      </c>
    </row>
    <row r="9" spans="1:8" ht="21.75" customHeight="1">
      <c r="A9" s="98" t="s">
        <v>14</v>
      </c>
      <c r="B9" s="100">
        <v>0</v>
      </c>
      <c r="C9" s="101">
        <v>0</v>
      </c>
      <c r="D9" s="36">
        <f>IF(B9&lt;&gt;0,(C9-B9)/B9,IF(C9=0,0,1))</f>
        <v>0</v>
      </c>
      <c r="E9" s="99" t="s">
        <v>15</v>
      </c>
      <c r="F9" s="100">
        <v>0</v>
      </c>
      <c r="G9" s="29">
        <v>0</v>
      </c>
      <c r="H9" s="36">
        <f>IF(F9&lt;&gt;0,(G9-F9)/F9,IF(G9=0,0,1))</f>
        <v>0</v>
      </c>
    </row>
    <row r="10" spans="1:8" ht="21.75" customHeight="1">
      <c r="A10" s="98" t="s">
        <v>16</v>
      </c>
      <c r="B10" s="100">
        <v>0</v>
      </c>
      <c r="C10" s="29">
        <v>0</v>
      </c>
      <c r="D10" s="36">
        <f>IF(B10&lt;&gt;0,(C10-B10)/B10,IF(C10=0,0,1))</f>
        <v>0</v>
      </c>
      <c r="E10" s="99" t="s">
        <v>17</v>
      </c>
      <c r="F10" s="100"/>
      <c r="G10" s="29"/>
      <c r="H10" s="36"/>
    </row>
    <row r="11" spans="1:20" ht="21.75" customHeight="1">
      <c r="A11" s="99" t="s">
        <v>18</v>
      </c>
      <c r="B11" s="28">
        <v>0</v>
      </c>
      <c r="C11" s="102">
        <v>0</v>
      </c>
      <c r="D11" s="36">
        <f>IF(B11&lt;&gt;0,(C11-B11)/B11,IF(C11=0,0,1))</f>
        <v>0</v>
      </c>
      <c r="E11" s="99" t="s">
        <v>19</v>
      </c>
      <c r="F11" s="28">
        <v>142.84</v>
      </c>
      <c r="G11" s="29">
        <v>139.75</v>
      </c>
      <c r="H11" s="103">
        <f>IF(F11&lt;&gt;0,(G11-F11)/F11,IF(G11=0,0,1))</f>
        <v>-0.021632595911509404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</row>
    <row r="12" spans="1:20" ht="21.75" customHeight="1">
      <c r="A12" s="96"/>
      <c r="B12" s="104"/>
      <c r="C12" s="104"/>
      <c r="D12" s="105"/>
      <c r="E12" s="99" t="s">
        <v>20</v>
      </c>
      <c r="F12" s="100">
        <v>0</v>
      </c>
      <c r="G12" s="29">
        <v>0</v>
      </c>
      <c r="H12" s="36">
        <f>IF(F12&lt;&gt;0,(G12-F12)/F12,IF(G12=0,0,1))</f>
        <v>0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</row>
    <row r="13" spans="1:20" ht="21.75" customHeight="1">
      <c r="A13" s="106"/>
      <c r="B13" s="105"/>
      <c r="C13" s="105"/>
      <c r="D13" s="107"/>
      <c r="E13" s="99" t="s">
        <v>21</v>
      </c>
      <c r="F13" s="100">
        <v>0</v>
      </c>
      <c r="G13" s="29">
        <v>0</v>
      </c>
      <c r="H13" s="36">
        <f>IF(F13&lt;&gt;0,(G13-F13)/F13,IF(G13=0,0,1))</f>
        <v>0</v>
      </c>
      <c r="I13" s="117"/>
      <c r="J13" s="117"/>
      <c r="K13" s="118"/>
      <c r="L13" s="117"/>
      <c r="M13" s="117"/>
      <c r="N13" s="117"/>
      <c r="O13" s="117"/>
      <c r="P13" s="117"/>
      <c r="Q13" s="117"/>
      <c r="R13" s="117"/>
      <c r="S13" s="117"/>
      <c r="T13" s="117"/>
    </row>
    <row r="14" spans="1:20" ht="21.75" customHeight="1">
      <c r="A14" s="106"/>
      <c r="B14" s="105"/>
      <c r="C14" s="105"/>
      <c r="D14" s="105"/>
      <c r="E14" s="99" t="s">
        <v>22</v>
      </c>
      <c r="F14" s="100">
        <v>22.61</v>
      </c>
      <c r="G14" s="29">
        <v>16.81</v>
      </c>
      <c r="H14" s="103">
        <f>IF(F14&lt;&gt;0,(G14-F14)/F14,IF(G14=0,0,1))</f>
        <v>-0.2565236620964175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</row>
    <row r="15" spans="1:20" ht="21.75" customHeight="1">
      <c r="A15" s="106"/>
      <c r="B15" s="107"/>
      <c r="C15" s="107"/>
      <c r="D15" s="105"/>
      <c r="E15" s="99" t="s">
        <v>23</v>
      </c>
      <c r="F15" s="100"/>
      <c r="G15" s="29">
        <v>0</v>
      </c>
      <c r="H15" s="36">
        <f aca="true" t="shared" si="0" ref="H15:H33">IF(F15&lt;&gt;0,(G15-F15)/F15,IF(G15=0,0,1))</f>
        <v>0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</row>
    <row r="16" spans="1:20" ht="21.75" customHeight="1">
      <c r="A16" s="106"/>
      <c r="B16" s="107"/>
      <c r="C16" s="107"/>
      <c r="D16" s="107"/>
      <c r="E16" s="99" t="s">
        <v>24</v>
      </c>
      <c r="F16" s="100">
        <v>0</v>
      </c>
      <c r="G16" s="29">
        <v>0</v>
      </c>
      <c r="H16" s="36">
        <f t="shared" si="0"/>
        <v>0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</row>
    <row r="17" spans="1:20" ht="21.75" customHeight="1">
      <c r="A17" s="106"/>
      <c r="B17" s="107"/>
      <c r="C17" s="107"/>
      <c r="D17" s="107"/>
      <c r="E17" s="99" t="s">
        <v>25</v>
      </c>
      <c r="F17" s="100">
        <v>0</v>
      </c>
      <c r="G17" s="29">
        <v>0</v>
      </c>
      <c r="H17" s="36">
        <f t="shared" si="0"/>
        <v>0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</row>
    <row r="18" spans="1:20" ht="21.75" customHeight="1">
      <c r="A18" s="106"/>
      <c r="B18" s="107"/>
      <c r="C18" s="107"/>
      <c r="D18" s="105"/>
      <c r="E18" s="99" t="s">
        <v>26</v>
      </c>
      <c r="F18" s="100">
        <v>0</v>
      </c>
      <c r="G18" s="29">
        <v>0</v>
      </c>
      <c r="H18" s="36">
        <f t="shared" si="0"/>
        <v>0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</row>
    <row r="19" spans="1:20" ht="21.75" customHeight="1">
      <c r="A19" s="106"/>
      <c r="B19" s="107"/>
      <c r="C19" s="107"/>
      <c r="D19" s="107"/>
      <c r="E19" s="99" t="s">
        <v>27</v>
      </c>
      <c r="F19" s="100">
        <v>0</v>
      </c>
      <c r="G19" s="29">
        <v>0</v>
      </c>
      <c r="H19" s="36">
        <f t="shared" si="0"/>
        <v>0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</row>
    <row r="20" spans="1:20" ht="21.75" customHeight="1">
      <c r="A20" s="106"/>
      <c r="B20" s="107"/>
      <c r="C20" s="107"/>
      <c r="D20" s="107"/>
      <c r="E20" s="99" t="s">
        <v>28</v>
      </c>
      <c r="F20" s="100">
        <v>0</v>
      </c>
      <c r="G20" s="29">
        <v>0</v>
      </c>
      <c r="H20" s="36">
        <f t="shared" si="0"/>
        <v>0</v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0" ht="21.75" customHeight="1">
      <c r="A21" s="106"/>
      <c r="B21" s="107"/>
      <c r="C21" s="107"/>
      <c r="D21" s="105"/>
      <c r="E21" s="99" t="s">
        <v>29</v>
      </c>
      <c r="F21" s="100">
        <v>0</v>
      </c>
      <c r="G21" s="29">
        <v>0</v>
      </c>
      <c r="H21" s="103">
        <f t="shared" si="0"/>
        <v>0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</row>
    <row r="22" spans="1:20" ht="26.25" customHeight="1">
      <c r="A22" s="96"/>
      <c r="B22" s="105"/>
      <c r="C22" s="105"/>
      <c r="D22" s="105"/>
      <c r="E22" s="99" t="s">
        <v>30</v>
      </c>
      <c r="F22" s="100">
        <v>0</v>
      </c>
      <c r="G22" s="29">
        <v>0</v>
      </c>
      <c r="H22" s="36">
        <f t="shared" si="0"/>
        <v>0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</row>
    <row r="23" spans="1:20" ht="21.75" customHeight="1">
      <c r="A23" s="106"/>
      <c r="B23" s="107"/>
      <c r="C23" s="105"/>
      <c r="D23" s="107"/>
      <c r="E23" s="99" t="s">
        <v>31</v>
      </c>
      <c r="F23" s="100">
        <v>0</v>
      </c>
      <c r="G23" s="29">
        <v>0</v>
      </c>
      <c r="H23" s="36">
        <f t="shared" si="0"/>
        <v>0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4" spans="1:20" ht="21.75" customHeight="1">
      <c r="A24" s="106"/>
      <c r="B24" s="107"/>
      <c r="C24" s="107"/>
      <c r="D24" s="107"/>
      <c r="E24" s="99" t="s">
        <v>32</v>
      </c>
      <c r="F24" s="100">
        <v>0</v>
      </c>
      <c r="G24" s="29">
        <v>0</v>
      </c>
      <c r="H24" s="36">
        <f t="shared" si="0"/>
        <v>0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</row>
    <row r="25" spans="1:20" ht="24" customHeight="1">
      <c r="A25" s="106"/>
      <c r="B25" s="107"/>
      <c r="C25" s="107"/>
      <c r="D25" s="107"/>
      <c r="E25" s="99" t="s">
        <v>33</v>
      </c>
      <c r="F25" s="100">
        <v>0</v>
      </c>
      <c r="G25" s="29">
        <v>0</v>
      </c>
      <c r="H25" s="103">
        <f t="shared" si="0"/>
        <v>0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</row>
    <row r="26" spans="1:20" ht="24.75" customHeight="1">
      <c r="A26" s="96"/>
      <c r="B26" s="105"/>
      <c r="C26" s="105"/>
      <c r="D26" s="105"/>
      <c r="E26" s="99" t="s">
        <v>34</v>
      </c>
      <c r="F26" s="100">
        <v>0</v>
      </c>
      <c r="G26" s="29">
        <v>0</v>
      </c>
      <c r="H26" s="36">
        <f t="shared" si="0"/>
        <v>0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</row>
    <row r="27" spans="1:20" ht="26.25" customHeight="1">
      <c r="A27" s="96"/>
      <c r="B27" s="105"/>
      <c r="C27" s="105"/>
      <c r="D27" s="105"/>
      <c r="E27" s="99" t="s">
        <v>35</v>
      </c>
      <c r="F27" s="100">
        <v>0</v>
      </c>
      <c r="G27" s="29">
        <v>0</v>
      </c>
      <c r="H27" s="36">
        <f t="shared" si="0"/>
        <v>0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</row>
    <row r="28" spans="1:20" ht="21.75" customHeight="1">
      <c r="A28" s="106"/>
      <c r="B28" s="107"/>
      <c r="C28" s="107"/>
      <c r="D28" s="107"/>
      <c r="E28" s="99" t="s">
        <v>36</v>
      </c>
      <c r="F28" s="100">
        <v>0</v>
      </c>
      <c r="G28" s="29">
        <v>0</v>
      </c>
      <c r="H28" s="103">
        <f t="shared" si="0"/>
        <v>0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ht="21.75" customHeight="1">
      <c r="A29" s="106"/>
      <c r="B29" s="107"/>
      <c r="C29" s="107"/>
      <c r="D29" s="107"/>
      <c r="E29" s="108" t="s">
        <v>37</v>
      </c>
      <c r="F29" s="100">
        <v>0</v>
      </c>
      <c r="G29" s="29">
        <v>0</v>
      </c>
      <c r="H29" s="36">
        <f t="shared" si="0"/>
        <v>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ht="25.5" customHeight="1">
      <c r="A30" s="106"/>
      <c r="B30" s="107"/>
      <c r="C30" s="107"/>
      <c r="D30" s="107"/>
      <c r="E30" s="99" t="s">
        <v>38</v>
      </c>
      <c r="F30" s="100">
        <v>0</v>
      </c>
      <c r="G30" s="29">
        <v>0</v>
      </c>
      <c r="H30" s="36">
        <f t="shared" si="0"/>
        <v>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1:20" ht="25.5" customHeight="1">
      <c r="A31" s="106"/>
      <c r="B31" s="107"/>
      <c r="C31" s="107"/>
      <c r="D31" s="107"/>
      <c r="E31" s="99" t="s">
        <v>39</v>
      </c>
      <c r="F31" s="100">
        <v>0</v>
      </c>
      <c r="G31" s="29">
        <v>0</v>
      </c>
      <c r="H31" s="36">
        <f t="shared" si="0"/>
        <v>0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0" ht="25.5" customHeight="1">
      <c r="A32" s="106"/>
      <c r="B32" s="107"/>
      <c r="C32" s="107"/>
      <c r="D32" s="107"/>
      <c r="E32" s="99" t="s">
        <v>40</v>
      </c>
      <c r="F32" s="28">
        <v>0</v>
      </c>
      <c r="G32" s="29">
        <v>0</v>
      </c>
      <c r="H32" s="36">
        <f t="shared" si="0"/>
        <v>0</v>
      </c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8" ht="27" customHeight="1">
      <c r="A33" s="109" t="s">
        <v>41</v>
      </c>
      <c r="B33" s="110">
        <f>SUM(B7:B11)</f>
        <v>165.45</v>
      </c>
      <c r="C33" s="110">
        <f>SUM(C7:C11)</f>
        <v>156.56</v>
      </c>
      <c r="D33" s="37">
        <f>IF(B33&lt;&gt;0,(C33-B33)/B33,IF(C33=0,0,1))</f>
        <v>-0.05373224539135683</v>
      </c>
      <c r="E33" s="111" t="s">
        <v>42</v>
      </c>
      <c r="F33" s="28">
        <v>165.45</v>
      </c>
      <c r="G33" s="29">
        <v>156.56</v>
      </c>
      <c r="H33" s="36">
        <v>-0.054000000000000006</v>
      </c>
    </row>
    <row r="34" spans="5:7" ht="25.5" customHeight="1">
      <c r="E34" s="1"/>
      <c r="F34" s="1"/>
      <c r="G34" s="1"/>
    </row>
    <row r="35" spans="1:9" ht="42" customHeight="1">
      <c r="A35" s="112"/>
      <c r="B35" s="112"/>
      <c r="C35" s="112"/>
      <c r="D35" s="112"/>
      <c r="E35" s="113"/>
      <c r="F35" s="112"/>
      <c r="G35" s="113"/>
      <c r="H35" s="112"/>
      <c r="I35" s="112"/>
    </row>
    <row r="36" spans="1:11" ht="9.75" customHeight="1">
      <c r="A36" s="114"/>
      <c r="B36" s="114"/>
      <c r="C36" s="114"/>
      <c r="D36" s="114"/>
      <c r="E36" s="114"/>
      <c r="F36" s="114"/>
      <c r="G36" s="114"/>
      <c r="H36" s="114"/>
      <c r="I36" s="112"/>
      <c r="J36" s="115"/>
      <c r="K36" s="115"/>
    </row>
    <row r="37" spans="1:11" ht="9.7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</sheetData>
  <sheetProtection/>
  <mergeCells count="5">
    <mergeCell ref="A2:H2"/>
    <mergeCell ref="B5:D5"/>
    <mergeCell ref="F5:H5"/>
    <mergeCell ref="A5:A6"/>
    <mergeCell ref="E5:E6"/>
  </mergeCells>
  <printOptions horizontalCentered="1"/>
  <pageMargins left="0.43000000000000005" right="0.39" top="1" bottom="1" header="0.5" footer="0.5"/>
  <pageSetup fitToHeight="1" fitToWidth="1" orientation="landscape" paperSize="9" scale="5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tabSelected="1" workbookViewId="0" topLeftCell="A1">
      <selection activeCell="B23" sqref="B23"/>
    </sheetView>
  </sheetViews>
  <sheetFormatPr defaultColWidth="9.16015625" defaultRowHeight="12.75" customHeight="1"/>
  <cols>
    <col min="1" max="1" width="105.5" style="0" customWidth="1"/>
    <col min="2" max="2" width="35.83203125" style="0" customWidth="1"/>
  </cols>
  <sheetData>
    <row r="1" spans="1:2" ht="21" customHeight="1">
      <c r="A1" s="1"/>
      <c r="B1" s="2" t="s">
        <v>150</v>
      </c>
    </row>
    <row r="2" spans="1:2" ht="32.25" customHeight="1">
      <c r="A2" s="3" t="s">
        <v>151</v>
      </c>
      <c r="B2" s="3"/>
    </row>
    <row r="3" spans="1:2" ht="19.5" customHeight="1">
      <c r="A3" s="1"/>
      <c r="B3" s="2" t="s">
        <v>2</v>
      </c>
    </row>
    <row r="4" spans="1:2" ht="33.75" customHeight="1">
      <c r="A4" s="4" t="s">
        <v>152</v>
      </c>
      <c r="B4" s="4" t="s">
        <v>107</v>
      </c>
    </row>
    <row r="5" spans="1:2" ht="20.25" customHeight="1">
      <c r="A5" s="5" t="s">
        <v>153</v>
      </c>
      <c r="B5" s="6">
        <v>4.82</v>
      </c>
    </row>
    <row r="6" spans="1:2" ht="20.25" customHeight="1">
      <c r="A6" s="5"/>
      <c r="B6" s="6"/>
    </row>
    <row r="7" spans="1:2" ht="20.25" customHeight="1">
      <c r="A7" s="7" t="s">
        <v>63</v>
      </c>
      <c r="B7" s="6">
        <v>4.82</v>
      </c>
    </row>
    <row r="8" spans="1:2" ht="12.75" customHeight="1">
      <c r="A8" s="1"/>
      <c r="B8" s="1"/>
    </row>
    <row r="9" spans="1:2" ht="12.75" customHeight="1">
      <c r="A9" s="1"/>
      <c r="B9" s="1"/>
    </row>
    <row r="10" spans="1:2" ht="12.75" customHeight="1">
      <c r="A10" s="1"/>
      <c r="B10" s="1"/>
    </row>
    <row r="11" spans="1:3" ht="12.75" customHeight="1">
      <c r="A11" s="1"/>
      <c r="B11" s="1"/>
      <c r="C11" s="1"/>
    </row>
    <row r="12" spans="1:4" ht="12.75" customHeight="1">
      <c r="A12" s="1"/>
      <c r="B12" s="1"/>
      <c r="C12" s="1"/>
      <c r="D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E15" s="1"/>
    </row>
    <row r="16" spans="1:5" ht="12.75" customHeight="1">
      <c r="A16" s="1"/>
      <c r="B16" s="1"/>
      <c r="C16" s="1"/>
      <c r="E16" s="1"/>
    </row>
    <row r="17" spans="1:5" ht="12.75" customHeight="1">
      <c r="A17" s="1"/>
      <c r="B17" s="1"/>
      <c r="D17" s="1"/>
      <c r="E17" s="1"/>
    </row>
    <row r="18" spans="1:6" ht="12.75" customHeight="1">
      <c r="A18" s="1"/>
      <c r="B18" s="1"/>
      <c r="D18" s="1"/>
      <c r="E18" s="1"/>
      <c r="F18" s="1"/>
    </row>
    <row r="19" spans="1:6" ht="12.75" customHeight="1">
      <c r="A19" s="1"/>
      <c r="B19" s="1"/>
      <c r="D19" s="1"/>
      <c r="F19" s="1"/>
    </row>
    <row r="20" spans="1:6" ht="12.75" customHeight="1">
      <c r="A20" s="1"/>
      <c r="C20" s="1"/>
      <c r="E20" s="1"/>
      <c r="F20" s="1"/>
    </row>
    <row r="21" spans="1:7" ht="12.75" customHeight="1">
      <c r="A21" s="1"/>
      <c r="C21" s="1"/>
      <c r="E21" s="1"/>
      <c r="G21" s="1"/>
    </row>
    <row r="22" spans="1:7" ht="12.75" customHeight="1">
      <c r="A22" s="1"/>
      <c r="E22" s="1"/>
      <c r="G22" s="1"/>
    </row>
    <row r="23" spans="1:8" ht="12.75" customHeight="1">
      <c r="A23" s="1"/>
      <c r="D23" s="1"/>
      <c r="F23" s="1"/>
      <c r="H23" s="1"/>
    </row>
    <row r="24" spans="1:8" ht="12.75" customHeight="1">
      <c r="A24" s="1"/>
      <c r="E24" s="1"/>
      <c r="H24" s="1"/>
    </row>
    <row r="25" spans="6:9" ht="12.75" customHeight="1">
      <c r="F25" s="1"/>
      <c r="G25" s="1"/>
      <c r="I25" s="1"/>
    </row>
    <row r="26" ht="12.75" customHeight="1">
      <c r="G26" s="1"/>
    </row>
    <row r="27" spans="7:8" ht="12.75" customHeight="1">
      <c r="G27" s="1"/>
      <c r="H27" s="1"/>
    </row>
    <row r="28" spans="8:9" ht="12.75" customHeight="1">
      <c r="H28" s="1"/>
      <c r="I28" s="1"/>
    </row>
  </sheetData>
  <sheetProtection/>
  <mergeCells count="1">
    <mergeCell ref="A2:B2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B15" sqref="B15"/>
    </sheetView>
  </sheetViews>
  <sheetFormatPr defaultColWidth="9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ht="21.75" customHeight="1">
      <c r="H1" s="2" t="s">
        <v>43</v>
      </c>
    </row>
    <row r="2" spans="1:8" ht="37.5" customHeight="1">
      <c r="A2" s="3" t="s">
        <v>44</v>
      </c>
      <c r="B2" s="3"/>
      <c r="C2" s="3"/>
      <c r="D2" s="3"/>
      <c r="E2" s="3"/>
      <c r="F2" s="3"/>
      <c r="G2" s="3"/>
      <c r="H2" s="3"/>
    </row>
    <row r="3" spans="1:8" ht="24" customHeight="1">
      <c r="A3" s="1"/>
      <c r="B3" s="1"/>
      <c r="D3" s="1"/>
      <c r="F3" s="39"/>
      <c r="G3" s="39"/>
      <c r="H3" s="39" t="s">
        <v>2</v>
      </c>
    </row>
    <row r="4" spans="1:8" ht="28.5" customHeight="1">
      <c r="A4" s="40" t="s">
        <v>5</v>
      </c>
      <c r="B4" s="40"/>
      <c r="C4" s="70" t="s">
        <v>41</v>
      </c>
      <c r="D4" s="66" t="s">
        <v>45</v>
      </c>
      <c r="E4" s="70" t="s">
        <v>46</v>
      </c>
      <c r="F4" s="70" t="s">
        <v>47</v>
      </c>
      <c r="G4" s="70" t="s">
        <v>48</v>
      </c>
      <c r="H4" s="70" t="s">
        <v>49</v>
      </c>
    </row>
    <row r="5" spans="1:8" ht="27.75" customHeight="1">
      <c r="A5" s="89" t="s">
        <v>50</v>
      </c>
      <c r="B5" s="40" t="s">
        <v>51</v>
      </c>
      <c r="C5" s="70"/>
      <c r="D5" s="66" t="s">
        <v>52</v>
      </c>
      <c r="E5" s="71"/>
      <c r="F5" s="71"/>
      <c r="G5" s="71"/>
      <c r="H5" s="71"/>
    </row>
    <row r="6" spans="1:8" ht="21.75" customHeight="1">
      <c r="A6" s="45" t="s">
        <v>53</v>
      </c>
      <c r="B6" s="46" t="s">
        <v>19</v>
      </c>
      <c r="C6" s="29">
        <v>139.75</v>
      </c>
      <c r="D6" s="29">
        <v>139.75</v>
      </c>
      <c r="E6" s="6">
        <v>0</v>
      </c>
      <c r="F6" s="6">
        <v>0</v>
      </c>
      <c r="G6" s="6">
        <v>0</v>
      </c>
      <c r="H6" s="6">
        <v>0</v>
      </c>
    </row>
    <row r="7" spans="1:8" ht="21.75" customHeight="1">
      <c r="A7" s="45" t="s">
        <v>54</v>
      </c>
      <c r="B7" s="46" t="s">
        <v>55</v>
      </c>
      <c r="C7" s="29">
        <v>139.75</v>
      </c>
      <c r="D7" s="29">
        <v>139.75</v>
      </c>
      <c r="E7" s="6">
        <v>0</v>
      </c>
      <c r="F7" s="6">
        <v>0</v>
      </c>
      <c r="G7" s="6">
        <v>0</v>
      </c>
      <c r="H7" s="6">
        <v>0</v>
      </c>
    </row>
    <row r="8" spans="1:8" ht="21.75" customHeight="1">
      <c r="A8" s="45" t="s">
        <v>56</v>
      </c>
      <c r="B8" s="46" t="s">
        <v>57</v>
      </c>
      <c r="C8" s="29">
        <v>139.75</v>
      </c>
      <c r="D8" s="29">
        <v>139.75</v>
      </c>
      <c r="E8" s="6">
        <v>0</v>
      </c>
      <c r="F8" s="6">
        <v>0</v>
      </c>
      <c r="G8" s="6">
        <v>0</v>
      </c>
      <c r="H8" s="6">
        <v>0</v>
      </c>
    </row>
    <row r="9" spans="1:8" ht="21.75" customHeight="1">
      <c r="A9" s="45" t="s">
        <v>58</v>
      </c>
      <c r="B9" s="46" t="s">
        <v>22</v>
      </c>
      <c r="C9" s="6">
        <v>16.81</v>
      </c>
      <c r="D9" s="6">
        <v>16.81</v>
      </c>
      <c r="E9" s="6">
        <v>0</v>
      </c>
      <c r="F9" s="6">
        <v>0</v>
      </c>
      <c r="G9" s="6">
        <v>0</v>
      </c>
      <c r="H9" s="6">
        <v>0</v>
      </c>
    </row>
    <row r="10" spans="1:8" ht="21.75" customHeight="1">
      <c r="A10" s="45" t="s">
        <v>59</v>
      </c>
      <c r="B10" s="46" t="s">
        <v>60</v>
      </c>
      <c r="C10" s="6">
        <v>16.81</v>
      </c>
      <c r="D10" s="6">
        <v>16.81</v>
      </c>
      <c r="E10" s="6"/>
      <c r="F10" s="6"/>
      <c r="G10" s="6"/>
      <c r="H10" s="6"/>
    </row>
    <row r="11" spans="1:8" ht="21.75" customHeight="1">
      <c r="A11" s="45" t="s">
        <v>61</v>
      </c>
      <c r="B11" s="46" t="s">
        <v>62</v>
      </c>
      <c r="C11" s="6">
        <v>16.81</v>
      </c>
      <c r="D11" s="6">
        <v>16.81</v>
      </c>
      <c r="E11" s="6">
        <v>0</v>
      </c>
      <c r="F11" s="6">
        <v>0</v>
      </c>
      <c r="G11" s="6">
        <v>0</v>
      </c>
      <c r="H11" s="6">
        <v>0</v>
      </c>
    </row>
    <row r="12" spans="1:8" ht="21.75" customHeight="1">
      <c r="A12" s="45"/>
      <c r="B12" s="46" t="s">
        <v>63</v>
      </c>
      <c r="C12" s="6">
        <f>C9+C6</f>
        <v>156.56</v>
      </c>
      <c r="D12" s="6">
        <v>156.56</v>
      </c>
      <c r="E12" s="6">
        <v>0</v>
      </c>
      <c r="F12" s="6">
        <v>0</v>
      </c>
      <c r="G12" s="6">
        <v>0</v>
      </c>
      <c r="H12" s="6">
        <v>0</v>
      </c>
    </row>
    <row r="13" spans="1:8" ht="21.75" customHeight="1">
      <c r="A13" s="1"/>
      <c r="B13" s="1"/>
      <c r="C13" s="1"/>
      <c r="D13" s="1"/>
      <c r="E13" s="1"/>
      <c r="F13" s="1"/>
      <c r="G13" s="1"/>
      <c r="H13" s="1"/>
    </row>
    <row r="14" spans="1:8" ht="21.75" customHeight="1">
      <c r="A14" s="1"/>
      <c r="B14" s="1"/>
      <c r="C14" s="1"/>
      <c r="D14" s="1"/>
      <c r="E14" s="1"/>
      <c r="F14" s="1"/>
      <c r="G14" s="1"/>
      <c r="H14" s="1"/>
    </row>
    <row r="15" spans="1:8" ht="21.75" customHeight="1">
      <c r="A15" s="1"/>
      <c r="B15" s="1"/>
      <c r="C15" s="1"/>
      <c r="D15" s="1"/>
      <c r="E15" s="1"/>
      <c r="F15" s="1"/>
      <c r="G15" s="1"/>
      <c r="H15" s="1"/>
    </row>
    <row r="16" spans="2:9" ht="11.25">
      <c r="B16" s="1"/>
      <c r="C16" s="1"/>
      <c r="E16" s="1"/>
      <c r="F16" s="1"/>
      <c r="G16" s="1"/>
      <c r="H16" s="1"/>
      <c r="I16" s="1"/>
    </row>
    <row r="17" spans="2:8" ht="11.25">
      <c r="B17" s="1"/>
      <c r="C17" s="1"/>
      <c r="D17" s="1"/>
      <c r="E17" s="1"/>
      <c r="G17" s="1"/>
      <c r="H17" s="1"/>
    </row>
    <row r="18" spans="2:8" ht="11.25">
      <c r="B18" s="1"/>
      <c r="C18" s="1"/>
      <c r="E18" s="1"/>
      <c r="G18" s="1"/>
      <c r="H18" s="1"/>
    </row>
    <row r="19" spans="2:9" ht="11.25">
      <c r="B19" s="1"/>
      <c r="C19" s="1"/>
      <c r="D19" s="1"/>
      <c r="E19" s="1"/>
      <c r="G19" s="1"/>
      <c r="H19" s="1"/>
      <c r="I19" s="1"/>
    </row>
    <row r="20" spans="2:8" ht="11.25">
      <c r="B20" s="1"/>
      <c r="C20" s="1"/>
      <c r="D20" s="1"/>
      <c r="E20" s="1"/>
      <c r="G20" s="1"/>
      <c r="H20" s="1"/>
    </row>
    <row r="21" spans="2:9" ht="11.25">
      <c r="B21" s="1"/>
      <c r="C21" s="1"/>
      <c r="D21" s="1"/>
      <c r="E21" s="1"/>
      <c r="G21" s="1"/>
      <c r="H21" s="1"/>
      <c r="I21" s="1"/>
    </row>
    <row r="22" spans="2:8" ht="11.25">
      <c r="B22" s="1"/>
      <c r="C22" s="1"/>
      <c r="D22" s="1"/>
      <c r="E22" s="1"/>
      <c r="F22" s="1"/>
      <c r="G22" s="1"/>
      <c r="H22" s="1"/>
    </row>
    <row r="23" spans="3:8" ht="11.25">
      <c r="C23" s="1"/>
      <c r="D23" s="1"/>
      <c r="E23" s="1"/>
      <c r="F23" s="1"/>
      <c r="G23" s="1"/>
      <c r="H23" s="1"/>
    </row>
    <row r="24" spans="3:7" ht="11.25">
      <c r="C24" s="1"/>
      <c r="D24" s="1"/>
      <c r="E24" s="1"/>
      <c r="F24" s="1"/>
      <c r="G24" s="1"/>
    </row>
    <row r="25" spans="3:8" ht="11.25">
      <c r="C25" s="1"/>
      <c r="D25" s="1"/>
      <c r="E25" s="1"/>
      <c r="F25" s="1"/>
      <c r="G25" s="1"/>
      <c r="H25" s="1"/>
    </row>
    <row r="26" spans="4:5" ht="11.25">
      <c r="D26" s="1"/>
      <c r="E26" s="1"/>
    </row>
    <row r="27" spans="4:7" ht="11.25">
      <c r="D27" s="1"/>
      <c r="F27" s="1"/>
      <c r="G27" s="1"/>
    </row>
    <row r="28" spans="4:7" ht="11.25">
      <c r="D28" s="1"/>
      <c r="E28" s="1"/>
      <c r="G28" s="1"/>
    </row>
    <row r="29" spans="5:7" ht="11.25">
      <c r="E29" s="1"/>
      <c r="G29" s="1"/>
    </row>
    <row r="30" ht="11.25">
      <c r="E30" s="1"/>
    </row>
    <row r="31" ht="11.25">
      <c r="E31" s="1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1" width="15.66015625" style="0" customWidth="1"/>
    <col min="2" max="2" width="35" style="0" customWidth="1"/>
    <col min="3" max="5" width="27.5" style="0" customWidth="1"/>
  </cols>
  <sheetData>
    <row r="1" spans="1:5" ht="23.25" customHeight="1">
      <c r="A1" s="1"/>
      <c r="E1" s="2" t="s">
        <v>64</v>
      </c>
    </row>
    <row r="2" spans="1:8" ht="37.5" customHeight="1">
      <c r="A2" s="3" t="s">
        <v>65</v>
      </c>
      <c r="B2" s="3"/>
      <c r="C2" s="3"/>
      <c r="D2" s="3"/>
      <c r="E2" s="3"/>
      <c r="F2" s="82"/>
      <c r="G2" s="82"/>
      <c r="H2" s="82"/>
    </row>
    <row r="3" spans="1:5" ht="26.25" customHeight="1">
      <c r="A3" s="83"/>
      <c r="B3" s="83"/>
      <c r="C3" s="84"/>
      <c r="D3" s="84"/>
      <c r="E3" s="10" t="s">
        <v>2</v>
      </c>
    </row>
    <row r="4" spans="1:5" ht="18" customHeight="1">
      <c r="A4" s="40" t="s">
        <v>5</v>
      </c>
      <c r="B4" s="40"/>
      <c r="C4" s="41" t="s">
        <v>42</v>
      </c>
      <c r="D4" s="70" t="s">
        <v>52</v>
      </c>
      <c r="E4" s="70" t="s">
        <v>66</v>
      </c>
    </row>
    <row r="5" spans="1:5" ht="23.25" customHeight="1">
      <c r="A5" s="85" t="s">
        <v>50</v>
      </c>
      <c r="B5" s="86" t="s">
        <v>51</v>
      </c>
      <c r="C5" s="44"/>
      <c r="D5" s="71" t="s">
        <v>52</v>
      </c>
      <c r="E5" s="71"/>
    </row>
    <row r="6" spans="1:5" ht="21.75" customHeight="1">
      <c r="A6" s="45" t="s">
        <v>53</v>
      </c>
      <c r="B6" s="46" t="s">
        <v>19</v>
      </c>
      <c r="C6" s="29">
        <v>139.75</v>
      </c>
      <c r="D6" s="87">
        <v>137.23</v>
      </c>
      <c r="E6" s="6">
        <v>2.52</v>
      </c>
    </row>
    <row r="7" spans="1:5" ht="21.75" customHeight="1">
      <c r="A7" s="45" t="s">
        <v>54</v>
      </c>
      <c r="B7" s="46" t="s">
        <v>55</v>
      </c>
      <c r="C7" s="29">
        <v>139.75</v>
      </c>
      <c r="D7" s="87">
        <v>137.23</v>
      </c>
      <c r="E7" s="6">
        <v>2.52</v>
      </c>
    </row>
    <row r="8" spans="1:6" ht="21.75" customHeight="1">
      <c r="A8" s="45" t="s">
        <v>56</v>
      </c>
      <c r="B8" s="46" t="s">
        <v>57</v>
      </c>
      <c r="C8" s="29">
        <v>139.75</v>
      </c>
      <c r="D8" s="87">
        <v>137.23</v>
      </c>
      <c r="E8" s="6">
        <v>2.52</v>
      </c>
      <c r="F8" s="1"/>
    </row>
    <row r="9" spans="1:6" ht="21.75" customHeight="1">
      <c r="A9" s="45" t="s">
        <v>58</v>
      </c>
      <c r="B9" s="46" t="s">
        <v>22</v>
      </c>
      <c r="C9" s="6">
        <v>16.81</v>
      </c>
      <c r="D9" s="6">
        <v>16.81</v>
      </c>
      <c r="E9" s="6"/>
      <c r="F9" s="1"/>
    </row>
    <row r="10" spans="1:6" ht="21.75" customHeight="1">
      <c r="A10" s="45" t="s">
        <v>59</v>
      </c>
      <c r="B10" s="46" t="s">
        <v>60</v>
      </c>
      <c r="C10" s="6">
        <v>16.81</v>
      </c>
      <c r="D10" s="6">
        <v>16.81</v>
      </c>
      <c r="E10" s="6"/>
      <c r="F10" s="1"/>
    </row>
    <row r="11" spans="1:6" ht="21.75" customHeight="1">
      <c r="A11" s="45" t="s">
        <v>61</v>
      </c>
      <c r="B11" s="46" t="s">
        <v>62</v>
      </c>
      <c r="C11" s="6">
        <v>16.81</v>
      </c>
      <c r="D11" s="6">
        <v>16.81</v>
      </c>
      <c r="E11" s="6"/>
      <c r="F11" s="1"/>
    </row>
    <row r="12" spans="1:6" ht="21.75" customHeight="1">
      <c r="A12" s="45"/>
      <c r="B12" s="88" t="s">
        <v>63</v>
      </c>
      <c r="C12" s="47">
        <v>156.56</v>
      </c>
      <c r="D12" s="87">
        <v>154.04</v>
      </c>
      <c r="E12" s="6">
        <v>2.52</v>
      </c>
      <c r="F12" s="1"/>
    </row>
    <row r="13" spans="1:3" ht="21.75" customHeight="1">
      <c r="A13" s="1"/>
      <c r="B13" s="1"/>
      <c r="C13" s="1"/>
    </row>
    <row r="14" spans="1:6" ht="21.75" customHeight="1">
      <c r="A14" s="1"/>
      <c r="B14" s="1"/>
      <c r="C14" s="1"/>
      <c r="D14" s="1"/>
      <c r="F14" s="1"/>
    </row>
    <row r="15" spans="1:6" ht="21.75" customHeight="1">
      <c r="A15" s="1"/>
      <c r="B15" s="1"/>
      <c r="C15" s="1"/>
      <c r="D15" s="1"/>
      <c r="E15" s="1"/>
      <c r="F15" s="1"/>
    </row>
    <row r="16" spans="2:6" ht="11.25">
      <c r="B16" s="1"/>
      <c r="C16" s="1"/>
      <c r="D16" s="1"/>
      <c r="F16" s="1"/>
    </row>
    <row r="17" spans="2:6" ht="11.25">
      <c r="B17" s="1"/>
      <c r="C17" s="1"/>
      <c r="D17" s="1"/>
      <c r="F17" s="1"/>
    </row>
    <row r="18" spans="2:6" ht="11.25">
      <c r="B18" s="1"/>
      <c r="C18" s="1"/>
      <c r="D18" s="1"/>
      <c r="F18" s="1"/>
    </row>
    <row r="19" spans="2:6" ht="11.25">
      <c r="B19" s="1"/>
      <c r="C19" s="1"/>
      <c r="D19" s="1"/>
      <c r="F19" s="1"/>
    </row>
    <row r="20" spans="2:6" ht="11.25">
      <c r="B20" s="1"/>
      <c r="C20" s="1"/>
      <c r="F20" s="1"/>
    </row>
    <row r="21" spans="2:4" ht="11.25">
      <c r="B21" s="1"/>
      <c r="C21" s="1"/>
      <c r="D21" s="1"/>
    </row>
    <row r="22" spans="2:5" ht="11.25">
      <c r="B22" s="1"/>
      <c r="C22" s="1"/>
      <c r="D22" s="1"/>
      <c r="E22" s="1"/>
    </row>
    <row r="23" spans="2:5" ht="11.25">
      <c r="B23" s="1"/>
      <c r="C23" s="1"/>
      <c r="D23" s="1"/>
      <c r="E23" s="1"/>
    </row>
    <row r="24" spans="2:5" ht="11.25">
      <c r="B24" s="1"/>
      <c r="C24" s="1"/>
      <c r="D24" s="1"/>
      <c r="E24" s="1"/>
    </row>
    <row r="25" spans="3:5" ht="11.25">
      <c r="C25" s="1"/>
      <c r="D25" s="1"/>
      <c r="E25" s="1"/>
    </row>
    <row r="26" spans="3:5" ht="11.25">
      <c r="C26" s="1"/>
      <c r="D26" s="1"/>
      <c r="E26" s="1"/>
    </row>
    <row r="27" spans="3:4" ht="11.25">
      <c r="C27" s="1"/>
      <c r="D27" s="1"/>
    </row>
    <row r="28" spans="3:4" ht="11.25">
      <c r="C28" s="1"/>
      <c r="D28" s="1"/>
    </row>
    <row r="29" spans="3:4" ht="11.25">
      <c r="C29" s="1"/>
      <c r="D29" s="1"/>
    </row>
    <row r="30" ht="11.25">
      <c r="D30" s="1"/>
    </row>
    <row r="31" spans="3:5" ht="11.25">
      <c r="C31" s="1"/>
      <c r="D31" s="1"/>
      <c r="E31" s="1"/>
    </row>
    <row r="32" spans="4:5" ht="11.25">
      <c r="D32" s="1"/>
      <c r="E32" s="1"/>
    </row>
    <row r="33" ht="11.25">
      <c r="D33" s="1"/>
    </row>
    <row r="34" ht="11.25">
      <c r="D34" s="1"/>
    </row>
    <row r="35" spans="4:5" ht="11.25">
      <c r="D35" s="1"/>
      <c r="E35" s="1"/>
    </row>
    <row r="36" ht="11.25">
      <c r="E36" s="1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workbookViewId="0" topLeftCell="A4">
      <selection activeCell="J16" sqref="J16"/>
    </sheetView>
  </sheetViews>
  <sheetFormatPr defaultColWidth="9.16015625" defaultRowHeight="11.25"/>
  <cols>
    <col min="1" max="1" width="27.5" style="0" customWidth="1"/>
    <col min="2" max="2" width="11.16015625" style="0" customWidth="1"/>
    <col min="3" max="3" width="29" style="0" customWidth="1"/>
    <col min="4" max="4" width="11.5" style="0" customWidth="1"/>
    <col min="5" max="5" width="12.5" style="0" customWidth="1"/>
    <col min="6" max="6" width="11.83203125" style="0" customWidth="1"/>
  </cols>
  <sheetData>
    <row r="1" spans="1:6" ht="23.25" customHeight="1">
      <c r="A1" s="1"/>
      <c r="F1" s="2" t="s">
        <v>67</v>
      </c>
    </row>
    <row r="2" spans="1:6" ht="38.25" customHeight="1">
      <c r="A2" s="60" t="s">
        <v>68</v>
      </c>
      <c r="B2" s="60"/>
      <c r="C2" s="60"/>
      <c r="D2" s="60"/>
      <c r="E2" s="60"/>
      <c r="F2" s="60"/>
    </row>
    <row r="3" spans="1:6" ht="18" customHeight="1">
      <c r="A3" s="61"/>
      <c r="B3" s="62"/>
      <c r="C3" s="61"/>
      <c r="D3" s="62"/>
      <c r="E3" s="63" t="s">
        <v>2</v>
      </c>
      <c r="F3" s="63"/>
    </row>
    <row r="4" spans="1:6" ht="18" customHeight="1">
      <c r="A4" s="64" t="s">
        <v>69</v>
      </c>
      <c r="B4" s="64"/>
      <c r="C4" s="64" t="s">
        <v>70</v>
      </c>
      <c r="D4" s="64"/>
      <c r="E4" s="64"/>
      <c r="F4" s="64"/>
    </row>
    <row r="5" spans="1:6" ht="18" customHeight="1">
      <c r="A5" s="65" t="s">
        <v>5</v>
      </c>
      <c r="B5" s="65" t="s">
        <v>71</v>
      </c>
      <c r="C5" s="66" t="s">
        <v>5</v>
      </c>
      <c r="D5" s="67" t="s">
        <v>71</v>
      </c>
      <c r="E5" s="67"/>
      <c r="F5" s="67"/>
    </row>
    <row r="6" spans="1:6" ht="36" customHeight="1">
      <c r="A6" s="68"/>
      <c r="B6" s="69"/>
      <c r="C6" s="66"/>
      <c r="D6" s="70" t="s">
        <v>72</v>
      </c>
      <c r="E6" s="71" t="s">
        <v>45</v>
      </c>
      <c r="F6" s="71" t="s">
        <v>73</v>
      </c>
    </row>
    <row r="7" spans="1:6" ht="21.75" customHeight="1">
      <c r="A7" s="72" t="s">
        <v>10</v>
      </c>
      <c r="B7" s="73">
        <v>156.56</v>
      </c>
      <c r="C7" s="74" t="s">
        <v>74</v>
      </c>
      <c r="D7" s="73"/>
      <c r="E7" s="6"/>
      <c r="F7" s="6">
        <v>0</v>
      </c>
    </row>
    <row r="8" spans="1:7" ht="21.75" customHeight="1">
      <c r="A8" s="75" t="s">
        <v>75</v>
      </c>
      <c r="B8" s="76">
        <v>0</v>
      </c>
      <c r="C8" s="77" t="s">
        <v>76</v>
      </c>
      <c r="D8" s="78"/>
      <c r="E8" s="6"/>
      <c r="F8" s="6">
        <v>0</v>
      </c>
      <c r="G8" s="1"/>
    </row>
    <row r="9" spans="1:9" ht="21.75" customHeight="1">
      <c r="A9" s="79"/>
      <c r="B9" s="80"/>
      <c r="C9" s="79" t="s">
        <v>77</v>
      </c>
      <c r="D9" s="78"/>
      <c r="E9" s="6"/>
      <c r="F9" s="6">
        <v>0</v>
      </c>
      <c r="G9" s="1"/>
      <c r="H9" s="1"/>
      <c r="I9" s="1"/>
    </row>
    <row r="10" spans="1:14" ht="21.75" customHeight="1">
      <c r="A10" s="79"/>
      <c r="B10" s="73"/>
      <c r="C10" s="79" t="s">
        <v>78</v>
      </c>
      <c r="D10" s="73"/>
      <c r="E10" s="6"/>
      <c r="F10" s="6">
        <v>0</v>
      </c>
      <c r="G10" s="1"/>
      <c r="H10" s="1"/>
      <c r="I10" s="1"/>
      <c r="N10" s="1"/>
    </row>
    <row r="11" spans="1:10" ht="21.75" customHeight="1">
      <c r="A11" s="81"/>
      <c r="B11" s="73"/>
      <c r="C11" s="79" t="s">
        <v>79</v>
      </c>
      <c r="D11" s="29">
        <v>139.75</v>
      </c>
      <c r="E11" s="29">
        <v>139.75</v>
      </c>
      <c r="F11" s="6">
        <v>0</v>
      </c>
      <c r="G11" s="1"/>
      <c r="H11" s="1"/>
      <c r="I11" s="1"/>
      <c r="J11" s="1"/>
    </row>
    <row r="12" spans="1:12" ht="21.75" customHeight="1">
      <c r="A12" s="81"/>
      <c r="B12" s="78"/>
      <c r="C12" s="79" t="s">
        <v>80</v>
      </c>
      <c r="D12" s="78">
        <f>E12+F12</f>
        <v>0</v>
      </c>
      <c r="E12" s="6">
        <v>0</v>
      </c>
      <c r="F12" s="6">
        <v>0</v>
      </c>
      <c r="G12" s="1"/>
      <c r="H12" s="1"/>
      <c r="I12" s="1"/>
      <c r="J12" s="1"/>
      <c r="K12" s="1"/>
      <c r="L12" s="1"/>
    </row>
    <row r="13" spans="1:12" ht="21.75" customHeight="1">
      <c r="A13" s="81"/>
      <c r="B13" s="78"/>
      <c r="C13" s="81" t="s">
        <v>81</v>
      </c>
      <c r="D13" s="73">
        <f>E13+F13</f>
        <v>0</v>
      </c>
      <c r="E13" s="6">
        <v>0</v>
      </c>
      <c r="F13" s="6">
        <v>0</v>
      </c>
      <c r="G13" s="1"/>
      <c r="H13" s="1"/>
      <c r="I13" s="1"/>
      <c r="J13" s="1"/>
      <c r="K13" s="1"/>
      <c r="L13" s="1"/>
    </row>
    <row r="14" spans="1:12" ht="21.75" customHeight="1">
      <c r="A14" s="81"/>
      <c r="B14" s="78"/>
      <c r="C14" s="81" t="s">
        <v>82</v>
      </c>
      <c r="D14" s="6">
        <v>16.81</v>
      </c>
      <c r="E14" s="6">
        <v>16.81</v>
      </c>
      <c r="F14" s="6">
        <v>0</v>
      </c>
      <c r="G14" s="1"/>
      <c r="H14" s="1"/>
      <c r="I14" s="1"/>
      <c r="J14" s="1"/>
      <c r="K14" s="1"/>
      <c r="L14" s="1"/>
    </row>
    <row r="15" spans="1:11" ht="21.75" customHeight="1">
      <c r="A15" s="81"/>
      <c r="B15" s="78"/>
      <c r="C15" s="81" t="s">
        <v>83</v>
      </c>
      <c r="D15" s="78">
        <f aca="true" t="shared" si="0" ref="D15:D33">E15+F15</f>
        <v>0</v>
      </c>
      <c r="E15" s="6">
        <v>0</v>
      </c>
      <c r="F15" s="6">
        <v>0</v>
      </c>
      <c r="G15" s="1"/>
      <c r="H15" s="1"/>
      <c r="I15" s="1"/>
      <c r="J15" s="1"/>
      <c r="K15" s="1"/>
    </row>
    <row r="16" spans="1:11" ht="21.75" customHeight="1">
      <c r="A16" s="81"/>
      <c r="B16" s="78"/>
      <c r="C16" s="81" t="s">
        <v>84</v>
      </c>
      <c r="D16" s="78">
        <f t="shared" si="0"/>
        <v>0</v>
      </c>
      <c r="E16" s="6">
        <v>0</v>
      </c>
      <c r="F16" s="6">
        <v>0</v>
      </c>
      <c r="I16" s="1"/>
      <c r="J16" s="1"/>
      <c r="K16" s="1"/>
    </row>
    <row r="17" spans="1:11" ht="21.75" customHeight="1">
      <c r="A17" s="81"/>
      <c r="B17" s="78"/>
      <c r="C17" s="81" t="s">
        <v>85</v>
      </c>
      <c r="D17" s="78">
        <f t="shared" si="0"/>
        <v>0</v>
      </c>
      <c r="E17" s="6">
        <v>0</v>
      </c>
      <c r="F17" s="6">
        <v>0</v>
      </c>
      <c r="G17" s="1"/>
      <c r="H17" s="1"/>
      <c r="I17" s="1"/>
      <c r="J17" s="1"/>
      <c r="K17" s="1"/>
    </row>
    <row r="18" spans="1:10" ht="21.75" customHeight="1">
      <c r="A18" s="81"/>
      <c r="B18" s="78"/>
      <c r="C18" s="81" t="s">
        <v>86</v>
      </c>
      <c r="D18" s="78">
        <f t="shared" si="0"/>
        <v>0</v>
      </c>
      <c r="E18" s="6">
        <v>0</v>
      </c>
      <c r="F18" s="6">
        <v>0</v>
      </c>
      <c r="G18" s="1"/>
      <c r="H18" s="1"/>
      <c r="I18" s="1"/>
      <c r="J18" s="1"/>
    </row>
    <row r="19" spans="1:9" ht="21.75" customHeight="1">
      <c r="A19" s="81"/>
      <c r="B19" s="78"/>
      <c r="C19" s="81" t="s">
        <v>87</v>
      </c>
      <c r="D19" s="78">
        <f t="shared" si="0"/>
        <v>0</v>
      </c>
      <c r="E19" s="6">
        <v>0</v>
      </c>
      <c r="F19" s="6">
        <v>0</v>
      </c>
      <c r="G19" s="1"/>
      <c r="H19" s="1"/>
      <c r="I19" s="1"/>
    </row>
    <row r="20" spans="1:8" ht="21.75" customHeight="1">
      <c r="A20" s="81"/>
      <c r="B20" s="78"/>
      <c r="C20" s="81" t="s">
        <v>88</v>
      </c>
      <c r="D20" s="78">
        <f t="shared" si="0"/>
        <v>0</v>
      </c>
      <c r="E20" s="6">
        <v>0</v>
      </c>
      <c r="F20" s="6">
        <v>0</v>
      </c>
      <c r="G20" s="1"/>
      <c r="H20" s="1"/>
    </row>
    <row r="21" spans="1:10" ht="21.75" customHeight="1">
      <c r="A21" s="81"/>
      <c r="B21" s="78"/>
      <c r="C21" s="81" t="s">
        <v>89</v>
      </c>
      <c r="D21" s="78">
        <f t="shared" si="0"/>
        <v>0</v>
      </c>
      <c r="E21" s="6">
        <v>0</v>
      </c>
      <c r="F21" s="6">
        <v>0</v>
      </c>
      <c r="G21" s="1"/>
      <c r="H21" s="1"/>
      <c r="I21" s="1"/>
      <c r="J21" s="1"/>
    </row>
    <row r="22" spans="1:11" ht="21.75" customHeight="1">
      <c r="A22" s="81"/>
      <c r="B22" s="78"/>
      <c r="C22" s="81" t="s">
        <v>90</v>
      </c>
      <c r="D22" s="78">
        <f t="shared" si="0"/>
        <v>0</v>
      </c>
      <c r="E22" s="6">
        <v>0</v>
      </c>
      <c r="F22" s="6">
        <v>0</v>
      </c>
      <c r="G22" s="1"/>
      <c r="H22" s="1"/>
      <c r="J22" s="1"/>
      <c r="K22" s="1"/>
    </row>
    <row r="23" spans="1:12" ht="21.75" customHeight="1">
      <c r="A23" s="81"/>
      <c r="B23" s="78"/>
      <c r="C23" s="81" t="s">
        <v>91</v>
      </c>
      <c r="D23" s="78">
        <f t="shared" si="0"/>
        <v>0</v>
      </c>
      <c r="E23" s="6">
        <v>0</v>
      </c>
      <c r="F23" s="6">
        <v>0</v>
      </c>
      <c r="G23" s="1"/>
      <c r="H23" s="1"/>
      <c r="I23" s="1"/>
      <c r="J23" s="1"/>
      <c r="K23" s="1"/>
      <c r="L23" s="1"/>
    </row>
    <row r="24" spans="1:11" ht="21.75" customHeight="1">
      <c r="A24" s="81"/>
      <c r="B24" s="78"/>
      <c r="C24" s="81" t="s">
        <v>92</v>
      </c>
      <c r="D24" s="78">
        <f t="shared" si="0"/>
        <v>0</v>
      </c>
      <c r="E24" s="6">
        <v>0</v>
      </c>
      <c r="F24" s="6">
        <v>0</v>
      </c>
      <c r="G24" s="1"/>
      <c r="H24" s="1"/>
      <c r="I24" s="1"/>
      <c r="J24" s="1"/>
      <c r="K24" s="1"/>
    </row>
    <row r="25" spans="1:12" ht="21.75" customHeight="1">
      <c r="A25" s="81"/>
      <c r="B25" s="78"/>
      <c r="C25" s="81" t="s">
        <v>93</v>
      </c>
      <c r="D25" s="78">
        <f t="shared" si="0"/>
        <v>0</v>
      </c>
      <c r="E25" s="6">
        <v>0</v>
      </c>
      <c r="F25" s="6">
        <v>0</v>
      </c>
      <c r="G25" s="1"/>
      <c r="H25" s="1"/>
      <c r="I25" s="1"/>
      <c r="J25" s="1"/>
      <c r="K25" s="1"/>
      <c r="L25" s="1"/>
    </row>
    <row r="26" spans="1:12" ht="21.75" customHeight="1">
      <c r="A26" s="81"/>
      <c r="B26" s="78"/>
      <c r="C26" s="81" t="s">
        <v>94</v>
      </c>
      <c r="D26" s="78">
        <f t="shared" si="0"/>
        <v>0</v>
      </c>
      <c r="E26" s="6">
        <v>0</v>
      </c>
      <c r="F26" s="6">
        <v>0</v>
      </c>
      <c r="G26" s="1"/>
      <c r="H26" s="1"/>
      <c r="I26" s="1"/>
      <c r="J26" s="1"/>
      <c r="K26" s="1"/>
      <c r="L26" s="1"/>
    </row>
    <row r="27" spans="1:12" ht="21.75" customHeight="1">
      <c r="A27" s="81"/>
      <c r="B27" s="78"/>
      <c r="C27" s="81" t="s">
        <v>95</v>
      </c>
      <c r="D27" s="78">
        <f t="shared" si="0"/>
        <v>0</v>
      </c>
      <c r="E27" s="6">
        <v>0</v>
      </c>
      <c r="F27" s="6">
        <v>0</v>
      </c>
      <c r="G27" s="1"/>
      <c r="H27" s="1"/>
      <c r="I27" s="1"/>
      <c r="J27" s="1"/>
      <c r="K27" s="1"/>
      <c r="L27" s="1"/>
    </row>
    <row r="28" spans="1:12" ht="21.75" customHeight="1">
      <c r="A28" s="81"/>
      <c r="B28" s="78"/>
      <c r="C28" s="81" t="s">
        <v>96</v>
      </c>
      <c r="D28" s="78">
        <f t="shared" si="0"/>
        <v>0</v>
      </c>
      <c r="E28" s="6">
        <v>0</v>
      </c>
      <c r="F28" s="6">
        <v>0</v>
      </c>
      <c r="G28" s="1"/>
      <c r="H28" s="1"/>
      <c r="I28" s="1"/>
      <c r="J28" s="1"/>
      <c r="K28" s="1"/>
      <c r="L28" s="1"/>
    </row>
    <row r="29" spans="1:11" ht="21.75" customHeight="1">
      <c r="A29" s="81"/>
      <c r="B29" s="78"/>
      <c r="C29" s="81" t="s">
        <v>97</v>
      </c>
      <c r="D29" s="78">
        <f t="shared" si="0"/>
        <v>0</v>
      </c>
      <c r="E29" s="6">
        <v>0</v>
      </c>
      <c r="F29" s="6">
        <v>0</v>
      </c>
      <c r="G29" s="1"/>
      <c r="H29" s="1"/>
      <c r="I29" s="1"/>
      <c r="J29" s="1"/>
      <c r="K29" s="1"/>
    </row>
    <row r="30" spans="1:12" ht="21.75" customHeight="1">
      <c r="A30" s="81"/>
      <c r="B30" s="78"/>
      <c r="C30" s="81" t="s">
        <v>98</v>
      </c>
      <c r="D30" s="78">
        <f t="shared" si="0"/>
        <v>0</v>
      </c>
      <c r="E30" s="6">
        <v>0</v>
      </c>
      <c r="F30" s="6">
        <v>0</v>
      </c>
      <c r="G30" s="1"/>
      <c r="H30" s="1"/>
      <c r="I30" s="1"/>
      <c r="J30" s="1"/>
      <c r="K30" s="1"/>
      <c r="L30" s="1"/>
    </row>
    <row r="31" spans="1:11" ht="21.75" customHeight="1">
      <c r="A31" s="81"/>
      <c r="B31" s="78"/>
      <c r="C31" s="81" t="s">
        <v>99</v>
      </c>
      <c r="D31" s="78">
        <f t="shared" si="0"/>
        <v>0</v>
      </c>
      <c r="E31" s="6">
        <v>0</v>
      </c>
      <c r="F31" s="6">
        <v>0</v>
      </c>
      <c r="G31" s="1"/>
      <c r="H31" s="1"/>
      <c r="I31" s="1"/>
      <c r="J31" s="1"/>
      <c r="K31" s="1"/>
    </row>
    <row r="32" spans="1:10" ht="21.75" customHeight="1">
      <c r="A32" s="81"/>
      <c r="B32" s="78"/>
      <c r="C32" s="81" t="s">
        <v>100</v>
      </c>
      <c r="D32" s="78">
        <f t="shared" si="0"/>
        <v>0</v>
      </c>
      <c r="E32" s="6">
        <v>0</v>
      </c>
      <c r="F32" s="6">
        <v>0</v>
      </c>
      <c r="G32" s="1"/>
      <c r="H32" s="1"/>
      <c r="I32" s="1"/>
      <c r="J32" s="1"/>
    </row>
    <row r="33" spans="1:9" ht="21.75" customHeight="1">
      <c r="A33" s="81"/>
      <c r="B33" s="78"/>
      <c r="C33" s="81" t="s">
        <v>101</v>
      </c>
      <c r="D33" s="78">
        <f t="shared" si="0"/>
        <v>0</v>
      </c>
      <c r="E33" s="6">
        <v>0</v>
      </c>
      <c r="F33" s="6">
        <v>0</v>
      </c>
      <c r="G33" s="1"/>
      <c r="H33" s="1"/>
      <c r="I33" s="1"/>
    </row>
    <row r="34" spans="1:7" ht="21.75" customHeight="1">
      <c r="A34" s="81" t="s">
        <v>41</v>
      </c>
      <c r="B34" s="78">
        <f>SUM(B7:B8)</f>
        <v>156.56</v>
      </c>
      <c r="C34" s="81" t="s">
        <v>42</v>
      </c>
      <c r="D34" s="73">
        <v>156.56</v>
      </c>
      <c r="E34" s="6">
        <v>156.56</v>
      </c>
      <c r="F34" s="6">
        <v>0</v>
      </c>
      <c r="G34" s="1"/>
    </row>
    <row r="35" ht="18" customHeight="1"/>
  </sheetData>
  <sheetProtection/>
  <mergeCells count="8">
    <mergeCell ref="A2:F2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I17" sqref="I17"/>
    </sheetView>
  </sheetViews>
  <sheetFormatPr defaultColWidth="9.16015625" defaultRowHeight="12.75" customHeight="1"/>
  <cols>
    <col min="1" max="1" width="10.66015625" style="0" customWidth="1"/>
    <col min="2" max="2" width="32.33203125" style="0" customWidth="1"/>
    <col min="3" max="3" width="14.5" style="0" customWidth="1"/>
    <col min="4" max="4" width="18.16015625" style="0" customWidth="1"/>
    <col min="5" max="5" width="17.66015625" style="0" customWidth="1"/>
    <col min="6" max="6" width="17" style="0" customWidth="1"/>
    <col min="7" max="7" width="18.66015625" style="0" customWidth="1"/>
    <col min="8" max="8" width="18.83203125" style="0" customWidth="1"/>
    <col min="9" max="11" width="19" style="0" customWidth="1"/>
  </cols>
  <sheetData>
    <row r="1" ht="20.25" customHeight="1">
      <c r="K1" s="2" t="s">
        <v>102</v>
      </c>
    </row>
    <row r="2" spans="1:11" ht="36" customHeight="1">
      <c r="A2" s="57" t="s">
        <v>103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4" customHeight="1">
      <c r="A3" s="18"/>
      <c r="B3" s="18"/>
      <c r="C3" s="18"/>
      <c r="D3" s="18"/>
      <c r="E3" s="17"/>
      <c r="F3" s="17"/>
      <c r="G3" s="17"/>
      <c r="H3" s="17"/>
      <c r="I3" s="17"/>
      <c r="K3" s="32" t="s">
        <v>104</v>
      </c>
    </row>
    <row r="4" spans="1:11" ht="24.75" customHeight="1">
      <c r="A4" s="19" t="s">
        <v>105</v>
      </c>
      <c r="B4" s="20"/>
      <c r="C4" s="33" t="s">
        <v>106</v>
      </c>
      <c r="D4" s="33"/>
      <c r="E4" s="33"/>
      <c r="F4" s="19" t="s">
        <v>107</v>
      </c>
      <c r="G4" s="33"/>
      <c r="H4" s="33"/>
      <c r="I4" s="19" t="s">
        <v>108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63</v>
      </c>
      <c r="D5" s="24" t="s">
        <v>52</v>
      </c>
      <c r="E5" s="23" t="s">
        <v>66</v>
      </c>
      <c r="F5" s="23" t="s">
        <v>63</v>
      </c>
      <c r="G5" s="23" t="s">
        <v>52</v>
      </c>
      <c r="H5" s="23" t="s">
        <v>66</v>
      </c>
      <c r="I5" s="34" t="s">
        <v>63</v>
      </c>
      <c r="J5" s="34" t="s">
        <v>52</v>
      </c>
      <c r="K5" s="35" t="s">
        <v>66</v>
      </c>
    </row>
    <row r="6" spans="1:13" ht="24.75" customHeight="1">
      <c r="A6" s="25" t="s">
        <v>53</v>
      </c>
      <c r="B6" s="26" t="s">
        <v>19</v>
      </c>
      <c r="C6" s="27">
        <v>142.84</v>
      </c>
      <c r="D6" s="28">
        <v>140.04</v>
      </c>
      <c r="E6" s="29">
        <v>2.8</v>
      </c>
      <c r="F6" s="29">
        <v>139.75</v>
      </c>
      <c r="G6" s="29">
        <v>137.23</v>
      </c>
      <c r="H6" s="6">
        <v>2.52</v>
      </c>
      <c r="I6" s="36">
        <v>-0.022000000000000002</v>
      </c>
      <c r="J6" s="37">
        <v>-0.02</v>
      </c>
      <c r="K6" s="37">
        <v>-0.1</v>
      </c>
      <c r="M6" s="1"/>
    </row>
    <row r="7" spans="1:13" ht="24.75" customHeight="1">
      <c r="A7" s="25" t="s">
        <v>54</v>
      </c>
      <c r="B7" s="26" t="s">
        <v>55</v>
      </c>
      <c r="C7" s="27">
        <v>142.84</v>
      </c>
      <c r="D7" s="28">
        <v>140.04</v>
      </c>
      <c r="E7" s="29">
        <v>2.8</v>
      </c>
      <c r="F7" s="29">
        <v>139.75</v>
      </c>
      <c r="G7" s="29">
        <v>137.23</v>
      </c>
      <c r="H7" s="6">
        <v>2.52</v>
      </c>
      <c r="I7" s="36">
        <v>-0.022000000000000002</v>
      </c>
      <c r="J7" s="37">
        <v>-0.02</v>
      </c>
      <c r="K7" s="37">
        <v>-0.1</v>
      </c>
      <c r="L7" s="1"/>
      <c r="M7" s="1"/>
    </row>
    <row r="8" spans="1:11" ht="24.75" customHeight="1">
      <c r="A8" s="25" t="s">
        <v>109</v>
      </c>
      <c r="B8" s="26" t="s">
        <v>57</v>
      </c>
      <c r="C8" s="27">
        <v>142.84</v>
      </c>
      <c r="D8" s="28">
        <v>140.04</v>
      </c>
      <c r="E8" s="29">
        <v>2.8</v>
      </c>
      <c r="F8" s="29">
        <v>139.75</v>
      </c>
      <c r="G8" s="29">
        <v>137.23</v>
      </c>
      <c r="H8" s="29">
        <v>2.52</v>
      </c>
      <c r="I8" s="36">
        <v>-0.022000000000000002</v>
      </c>
      <c r="J8" s="37">
        <v>-0.02</v>
      </c>
      <c r="K8" s="37">
        <v>-0.1</v>
      </c>
    </row>
    <row r="9" spans="1:11" ht="24.75" customHeight="1">
      <c r="A9" s="25" t="s">
        <v>58</v>
      </c>
      <c r="B9" s="26" t="s">
        <v>22</v>
      </c>
      <c r="C9" s="27">
        <v>22.61</v>
      </c>
      <c r="D9" s="28">
        <v>22.61</v>
      </c>
      <c r="E9" s="29"/>
      <c r="F9" s="6">
        <v>16.81</v>
      </c>
      <c r="G9" s="6">
        <v>16.81</v>
      </c>
      <c r="H9" s="6"/>
      <c r="I9" s="36">
        <v>-0.257</v>
      </c>
      <c r="J9" s="36">
        <v>-0.257</v>
      </c>
      <c r="K9" s="37"/>
    </row>
    <row r="10" spans="1:11" ht="24.75" customHeight="1">
      <c r="A10" s="25" t="s">
        <v>54</v>
      </c>
      <c r="B10" s="26" t="s">
        <v>60</v>
      </c>
      <c r="C10" s="27">
        <v>22.61</v>
      </c>
      <c r="D10" s="28">
        <v>22.61</v>
      </c>
      <c r="E10" s="29"/>
      <c r="F10" s="6">
        <v>16.81</v>
      </c>
      <c r="G10" s="6">
        <v>16.81</v>
      </c>
      <c r="H10" s="58"/>
      <c r="I10" s="36">
        <v>-0.257</v>
      </c>
      <c r="J10" s="36">
        <v>-0.257</v>
      </c>
      <c r="K10" s="37"/>
    </row>
    <row r="11" spans="1:11" ht="24.75" customHeight="1">
      <c r="A11" s="25" t="s">
        <v>110</v>
      </c>
      <c r="B11" s="26" t="s">
        <v>62</v>
      </c>
      <c r="C11" s="27">
        <v>22.61</v>
      </c>
      <c r="D11" s="28">
        <v>22.61</v>
      </c>
      <c r="E11" s="29"/>
      <c r="F11" s="6">
        <v>16.81</v>
      </c>
      <c r="G11" s="6">
        <v>16.81</v>
      </c>
      <c r="H11" s="29"/>
      <c r="I11" s="36">
        <v>-0.257</v>
      </c>
      <c r="J11" s="36">
        <v>-0.257</v>
      </c>
      <c r="K11" s="37"/>
    </row>
    <row r="12" spans="1:11" ht="24.75" customHeight="1">
      <c r="A12" s="25"/>
      <c r="B12" s="26" t="s">
        <v>63</v>
      </c>
      <c r="C12" s="27">
        <f>C6+C9</f>
        <v>165.45</v>
      </c>
      <c r="D12" s="28">
        <v>162.65</v>
      </c>
      <c r="E12" s="29">
        <v>2.8</v>
      </c>
      <c r="F12" s="29">
        <f>F6+F9</f>
        <v>156.56</v>
      </c>
      <c r="G12" s="29">
        <v>154.04</v>
      </c>
      <c r="H12" s="6">
        <v>2.52</v>
      </c>
      <c r="I12" s="36">
        <v>-0.054000000000000006</v>
      </c>
      <c r="J12" s="59">
        <v>-0.053</v>
      </c>
      <c r="K12" s="37">
        <v>-0.1</v>
      </c>
    </row>
    <row r="13" spans="2:5" ht="9.75" customHeight="1">
      <c r="B13" s="1"/>
      <c r="C13" s="1"/>
      <c r="D13" s="1"/>
      <c r="E13" s="1"/>
    </row>
    <row r="14" spans="2:5" ht="12.75" customHeight="1">
      <c r="B14" s="1"/>
      <c r="C14" s="1"/>
      <c r="E14" s="1"/>
    </row>
    <row r="15" spans="2:3" ht="12.75" customHeight="1">
      <c r="B15" s="1"/>
      <c r="C15" s="1"/>
    </row>
    <row r="16" spans="2:3" ht="12.75" customHeight="1">
      <c r="B16" s="1"/>
      <c r="C16" s="1"/>
    </row>
    <row r="17" spans="3:4" ht="12.75" customHeight="1">
      <c r="C17" s="1"/>
      <c r="D17" s="1"/>
    </row>
    <row r="18" spans="3:4" ht="12.75" customHeight="1">
      <c r="C18" s="1"/>
      <c r="D18" s="1"/>
    </row>
    <row r="19" ht="12.75" customHeight="1">
      <c r="C19" s="1"/>
    </row>
    <row r="20" spans="2:3" ht="12.75" customHeight="1">
      <c r="B20" s="1"/>
      <c r="C20" s="1"/>
    </row>
    <row r="21" ht="12.75" customHeight="1">
      <c r="C21" s="1"/>
    </row>
    <row r="22" ht="12.75" customHeight="1">
      <c r="E22" s="1"/>
    </row>
  </sheetData>
  <sheetProtection/>
  <mergeCells count="1">
    <mergeCell ref="A2:K2"/>
  </mergeCells>
  <printOptions horizontalCentered="1"/>
  <pageMargins left="0.75" right="0.75" top="1" bottom="1" header="0.5" footer="0.5"/>
  <pageSetup fitToHeight="1" fitToWidth="1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44.66015625" style="0" customWidth="1"/>
    <col min="2" max="2" width="34" style="0" customWidth="1"/>
    <col min="3" max="3" width="66.16015625" style="0" customWidth="1"/>
  </cols>
  <sheetData>
    <row r="1" spans="1:3" ht="20.25" customHeight="1">
      <c r="A1" s="50"/>
      <c r="C1" s="2" t="s">
        <v>111</v>
      </c>
    </row>
    <row r="2" spans="1:3" ht="41.25" customHeight="1">
      <c r="A2" s="51" t="s">
        <v>112</v>
      </c>
      <c r="B2" s="51"/>
      <c r="C2" s="51"/>
    </row>
    <row r="3" spans="1:3" ht="12.75" customHeight="1">
      <c r="A3" s="52"/>
      <c r="B3" s="1"/>
      <c r="C3" s="53" t="s">
        <v>2</v>
      </c>
    </row>
    <row r="4" spans="1:3" ht="27" customHeight="1">
      <c r="A4" s="54" t="s">
        <v>113</v>
      </c>
      <c r="B4" s="54" t="s">
        <v>6</v>
      </c>
      <c r="C4" s="54" t="s">
        <v>114</v>
      </c>
    </row>
    <row r="5" spans="1:3" ht="18" customHeight="1">
      <c r="A5" s="55" t="s">
        <v>115</v>
      </c>
      <c r="B5" s="56"/>
      <c r="C5" s="55"/>
    </row>
    <row r="6" spans="1:3" ht="18" customHeight="1">
      <c r="A6" s="55" t="s">
        <v>116</v>
      </c>
      <c r="B6" s="56">
        <v>92.8</v>
      </c>
      <c r="C6" s="55"/>
    </row>
    <row r="7" spans="1:3" ht="18" customHeight="1">
      <c r="A7" s="55" t="s">
        <v>117</v>
      </c>
      <c r="B7" s="56">
        <v>3.76</v>
      </c>
      <c r="C7" s="55"/>
    </row>
    <row r="8" spans="1:3" ht="18" customHeight="1">
      <c r="A8" s="55" t="s">
        <v>118</v>
      </c>
      <c r="B8" s="56">
        <v>18.11</v>
      </c>
      <c r="C8" s="55"/>
    </row>
    <row r="9" spans="1:3" ht="18" customHeight="1">
      <c r="A9" s="55" t="s">
        <v>119</v>
      </c>
      <c r="B9" s="56">
        <v>16.82</v>
      </c>
      <c r="C9" s="55"/>
    </row>
    <row r="10" spans="1:3" ht="18" customHeight="1">
      <c r="A10" s="55" t="s">
        <v>120</v>
      </c>
      <c r="B10" s="56">
        <v>7.54</v>
      </c>
      <c r="C10" s="55"/>
    </row>
    <row r="11" spans="1:3" ht="18" customHeight="1">
      <c r="A11" s="55" t="s">
        <v>121</v>
      </c>
      <c r="B11" s="56">
        <v>0.21</v>
      </c>
      <c r="C11" s="55"/>
    </row>
    <row r="12" spans="1:3" ht="18" customHeight="1">
      <c r="A12" s="55" t="s">
        <v>122</v>
      </c>
      <c r="B12" s="56">
        <v>12.5</v>
      </c>
      <c r="C12" s="55"/>
    </row>
    <row r="13" spans="1:3" ht="18" customHeight="1">
      <c r="A13" s="55" t="s">
        <v>123</v>
      </c>
      <c r="B13" s="56"/>
      <c r="C13" s="55"/>
    </row>
    <row r="14" spans="1:3" ht="18" customHeight="1">
      <c r="A14" s="55" t="s">
        <v>124</v>
      </c>
      <c r="B14" s="56"/>
      <c r="C14" s="55"/>
    </row>
    <row r="15" spans="1:3" ht="18" customHeight="1">
      <c r="A15" s="55" t="s">
        <v>125</v>
      </c>
      <c r="B15" s="56">
        <v>4.82</v>
      </c>
      <c r="C15" s="55"/>
    </row>
    <row r="16" spans="1:3" ht="18" customHeight="1">
      <c r="A16" s="55" t="s">
        <v>126</v>
      </c>
      <c r="B16" s="56"/>
      <c r="C16" s="55"/>
    </row>
    <row r="17" spans="1:3" ht="18" customHeight="1">
      <c r="A17" s="55" t="s">
        <v>127</v>
      </c>
      <c r="B17" s="56"/>
      <c r="C17" s="55"/>
    </row>
    <row r="18" spans="1:3" ht="18" customHeight="1">
      <c r="A18" s="55" t="s">
        <v>128</v>
      </c>
      <c r="B18" s="56"/>
      <c r="C18" s="55"/>
    </row>
    <row r="19" spans="1:3" ht="18" customHeight="1">
      <c r="A19" s="55" t="s">
        <v>129</v>
      </c>
      <c r="B19" s="56"/>
      <c r="C19" s="55"/>
    </row>
    <row r="20" spans="1:3" ht="18" customHeight="1">
      <c r="A20" s="55" t="s">
        <v>130</v>
      </c>
      <c r="B20" s="56"/>
      <c r="C20" s="55"/>
    </row>
    <row r="21" spans="1:3" ht="18" customHeight="1">
      <c r="A21" s="55" t="s">
        <v>131</v>
      </c>
      <c r="B21" s="56"/>
      <c r="C21" s="55"/>
    </row>
    <row r="22" spans="1:3" ht="18" customHeight="1">
      <c r="A22" s="55" t="s">
        <v>132</v>
      </c>
      <c r="B22" s="56"/>
      <c r="C22" s="55"/>
    </row>
    <row r="23" spans="1:3" ht="18" customHeight="1">
      <c r="A23" s="55" t="s">
        <v>133</v>
      </c>
      <c r="B23" s="56"/>
      <c r="C23" s="55"/>
    </row>
    <row r="24" spans="1:3" ht="18" customHeight="1">
      <c r="A24" s="55" t="s">
        <v>134</v>
      </c>
      <c r="B24" s="56"/>
      <c r="C24" s="55"/>
    </row>
    <row r="25" spans="1:3" ht="18" customHeight="1">
      <c r="A25" s="55" t="s">
        <v>135</v>
      </c>
      <c r="B25" s="56"/>
      <c r="C25" s="55"/>
    </row>
    <row r="26" spans="1:3" ht="18" customHeight="1">
      <c r="A26" s="55" t="s">
        <v>63</v>
      </c>
      <c r="B26" s="56">
        <v>156.56</v>
      </c>
      <c r="C26" s="55"/>
    </row>
    <row r="27" spans="1:3" ht="12.75" customHeight="1">
      <c r="A27" s="1"/>
      <c r="B27" s="1"/>
      <c r="C27" s="1"/>
    </row>
    <row r="28" spans="1:3" ht="12.75" customHeight="1">
      <c r="A28" s="1"/>
      <c r="B28" s="1"/>
      <c r="C28" s="1"/>
    </row>
    <row r="29" spans="1:3" ht="12.75" customHeight="1">
      <c r="A29" s="1"/>
      <c r="B29" s="1"/>
      <c r="C29" s="1"/>
    </row>
    <row r="30" spans="1:3" ht="12.75" customHeight="1">
      <c r="A30" s="1"/>
      <c r="B30" s="1"/>
      <c r="C30" s="1"/>
    </row>
  </sheetData>
  <sheetProtection/>
  <mergeCells count="1">
    <mergeCell ref="A2:C2"/>
  </mergeCells>
  <printOptions horizontalCentered="1"/>
  <pageMargins left="0.75" right="0.75" top="1" bottom="1" header="0.5" footer="0.5"/>
  <pageSetup fitToHeight="1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F29" sqref="F29"/>
    </sheetView>
  </sheetViews>
  <sheetFormatPr defaultColWidth="9.16015625" defaultRowHeight="11.25"/>
  <cols>
    <col min="1" max="1" width="11.66015625" style="0" customWidth="1"/>
    <col min="2" max="2" width="45.5" style="0" customWidth="1"/>
    <col min="3" max="3" width="43.83203125" style="0" customWidth="1"/>
  </cols>
  <sheetData>
    <row r="1" spans="1:3" ht="24" customHeight="1">
      <c r="A1" s="1"/>
      <c r="C1" s="2" t="s">
        <v>136</v>
      </c>
    </row>
    <row r="2" spans="1:6" ht="37.5" customHeight="1">
      <c r="A2" s="16" t="s">
        <v>137</v>
      </c>
      <c r="B2" s="16"/>
      <c r="C2" s="16"/>
      <c r="D2" s="38"/>
      <c r="E2" s="38"/>
      <c r="F2" s="38"/>
    </row>
    <row r="3" spans="2:3" ht="24" customHeight="1">
      <c r="B3" s="1"/>
      <c r="C3" s="39" t="s">
        <v>2</v>
      </c>
    </row>
    <row r="4" spans="1:3" ht="15" customHeight="1">
      <c r="A4" s="40" t="s">
        <v>5</v>
      </c>
      <c r="B4" s="40"/>
      <c r="C4" s="41" t="s">
        <v>138</v>
      </c>
    </row>
    <row r="5" spans="1:3" ht="27.75" customHeight="1">
      <c r="A5" s="42" t="s">
        <v>139</v>
      </c>
      <c r="B5" s="43" t="s">
        <v>140</v>
      </c>
      <c r="C5" s="44"/>
    </row>
    <row r="6" spans="1:3" ht="21.75" customHeight="1">
      <c r="A6" s="45"/>
      <c r="B6" s="46"/>
      <c r="C6" s="47"/>
    </row>
    <row r="7" spans="1:3" ht="21.75" customHeight="1">
      <c r="A7" s="1"/>
      <c r="B7" s="1"/>
      <c r="C7" s="1"/>
    </row>
    <row r="8" spans="2:3" ht="21.75" customHeight="1">
      <c r="B8" s="1"/>
      <c r="C8" s="1"/>
    </row>
    <row r="9" spans="2:3" ht="21.75" customHeight="1">
      <c r="B9" s="1"/>
      <c r="C9" s="1"/>
    </row>
    <row r="10" spans="2:3" ht="21.75" customHeight="1">
      <c r="B10" s="1"/>
      <c r="C10" s="1"/>
    </row>
    <row r="11" spans="2:3" ht="21.75" customHeight="1">
      <c r="B11" s="1"/>
      <c r="C11" s="1"/>
    </row>
    <row r="12" spans="2:3" ht="11.25">
      <c r="B12" s="1"/>
      <c r="C12" s="1"/>
    </row>
    <row r="13" spans="2:12" ht="16.5" customHeight="1">
      <c r="B13" s="1"/>
      <c r="C13" s="1"/>
      <c r="D13" s="48"/>
      <c r="E13" s="48"/>
      <c r="F13" s="48"/>
      <c r="G13" s="48"/>
      <c r="H13" s="48"/>
      <c r="I13" s="48"/>
      <c r="J13" s="48"/>
      <c r="K13" s="48"/>
      <c r="L13" s="49"/>
    </row>
    <row r="14" spans="2:3" ht="11.25">
      <c r="B14" s="1"/>
      <c r="C14" s="1"/>
    </row>
    <row r="15" spans="2:3" ht="11.25">
      <c r="B15" s="1"/>
      <c r="C15" s="1"/>
    </row>
    <row r="16" spans="2:3" ht="11.25">
      <c r="B16" s="1"/>
      <c r="C16" s="1"/>
    </row>
    <row r="17" ht="11.25">
      <c r="C17" s="1"/>
    </row>
    <row r="18" spans="2:3" ht="11.25">
      <c r="B18" s="1"/>
      <c r="C18" s="1"/>
    </row>
    <row r="19" spans="2:3" ht="11.25">
      <c r="B19" s="1"/>
      <c r="C19" s="1"/>
    </row>
    <row r="20" ht="11.25">
      <c r="C20" s="1"/>
    </row>
    <row r="21" ht="11.25">
      <c r="C21" s="1"/>
    </row>
    <row r="22" ht="11.25">
      <c r="C22" s="1"/>
    </row>
    <row r="23" ht="11.25">
      <c r="C23" s="1"/>
    </row>
    <row r="24" ht="11.25">
      <c r="C24" s="1"/>
    </row>
    <row r="25" ht="11.25">
      <c r="C25" s="1"/>
    </row>
    <row r="26" ht="11.25">
      <c r="C26" s="1"/>
    </row>
    <row r="27" ht="11.25">
      <c r="D27" s="1"/>
    </row>
    <row r="28" ht="11.25">
      <c r="D28" s="1"/>
    </row>
  </sheetData>
  <sheetProtection/>
  <mergeCells count="3">
    <mergeCell ref="A2:C2"/>
    <mergeCell ref="A4:B4"/>
    <mergeCell ref="C4:C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10.66015625" style="0" customWidth="1"/>
    <col min="2" max="2" width="53.16015625" style="0" customWidth="1"/>
    <col min="3" max="8" width="25" style="0" customWidth="1"/>
    <col min="9" max="11" width="19" style="0" customWidth="1"/>
  </cols>
  <sheetData>
    <row r="1" ht="18.75" customHeight="1">
      <c r="K1" s="2" t="s">
        <v>141</v>
      </c>
    </row>
    <row r="2" spans="1:11" ht="36" customHeight="1">
      <c r="A2" s="16" t="s">
        <v>142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customHeight="1">
      <c r="A3" s="17"/>
      <c r="B3" s="18"/>
      <c r="C3" s="18"/>
      <c r="D3" s="18"/>
      <c r="E3" s="17"/>
      <c r="F3" s="17"/>
      <c r="G3" s="17"/>
      <c r="H3" s="17"/>
      <c r="I3" s="17"/>
      <c r="K3" s="32" t="s">
        <v>104</v>
      </c>
    </row>
    <row r="4" spans="1:11" ht="24.75" customHeight="1">
      <c r="A4" s="19" t="s">
        <v>105</v>
      </c>
      <c r="B4" s="20"/>
      <c r="C4" s="21" t="s">
        <v>106</v>
      </c>
      <c r="D4" s="21"/>
      <c r="E4" s="21"/>
      <c r="F4" s="22" t="s">
        <v>107</v>
      </c>
      <c r="G4" s="21"/>
      <c r="H4" s="21"/>
      <c r="I4" s="19" t="s">
        <v>108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63</v>
      </c>
      <c r="D5" s="24" t="s">
        <v>52</v>
      </c>
      <c r="E5" s="23" t="s">
        <v>66</v>
      </c>
      <c r="F5" s="23" t="s">
        <v>63</v>
      </c>
      <c r="G5" s="23" t="s">
        <v>52</v>
      </c>
      <c r="H5" s="23" t="s">
        <v>66</v>
      </c>
      <c r="I5" s="34" t="s">
        <v>63</v>
      </c>
      <c r="J5" s="34" t="s">
        <v>52</v>
      </c>
      <c r="K5" s="35" t="s">
        <v>66</v>
      </c>
    </row>
    <row r="6" spans="1:13" ht="24.75" customHeight="1">
      <c r="A6" s="25"/>
      <c r="B6" s="26"/>
      <c r="C6" s="27"/>
      <c r="D6" s="28"/>
      <c r="E6" s="29"/>
      <c r="F6" s="28"/>
      <c r="G6" s="28"/>
      <c r="H6" s="28"/>
      <c r="I6" s="36">
        <f>IF(C6&lt;&gt;0,(F6-C6)/C6,0)</f>
        <v>0</v>
      </c>
      <c r="J6" s="37">
        <f>IF(D6&lt;&gt;0,(G6-D6)/D6,0)</f>
        <v>0</v>
      </c>
      <c r="K6" s="37"/>
      <c r="M6" s="1"/>
    </row>
    <row r="7" spans="1:13" ht="28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1" ht="33.75" customHeight="1">
      <c r="A8" s="30"/>
      <c r="B8" s="30"/>
      <c r="C8" s="30"/>
      <c r="D8" s="30"/>
      <c r="E8" s="30"/>
      <c r="F8" s="31"/>
      <c r="G8" s="31"/>
      <c r="H8" s="31"/>
      <c r="I8" s="31"/>
      <c r="J8" s="31"/>
      <c r="K8" s="31"/>
    </row>
    <row r="9" spans="1:11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2:10" ht="9.75" customHeight="1">
      <c r="B11" s="1"/>
      <c r="C11" s="1"/>
      <c r="D11" s="1"/>
      <c r="E11" s="1"/>
      <c r="F11" s="1"/>
      <c r="G11" s="1"/>
      <c r="H11" s="1"/>
      <c r="J11" s="1"/>
    </row>
    <row r="12" spans="2:10" ht="9.75" customHeight="1">
      <c r="B12" s="1"/>
      <c r="C12" s="1"/>
      <c r="D12" s="1"/>
      <c r="E12" s="1"/>
      <c r="F12" s="1"/>
      <c r="G12" s="1"/>
      <c r="H12" s="1"/>
      <c r="J12" s="1"/>
    </row>
    <row r="13" spans="2:10" ht="12.75" customHeight="1">
      <c r="B13" s="1"/>
      <c r="C13" s="1"/>
      <c r="E13" s="1"/>
      <c r="J13" s="1"/>
    </row>
    <row r="14" spans="2:10" ht="12.75" customHeight="1">
      <c r="B14" s="1"/>
      <c r="C14" s="1"/>
      <c r="J14" s="1"/>
    </row>
    <row r="15" spans="2:10" ht="12.75" customHeight="1">
      <c r="B15" s="1"/>
      <c r="C15" s="1"/>
      <c r="I15" s="1"/>
      <c r="J15" s="1"/>
    </row>
    <row r="16" spans="3:9" ht="12.75" customHeight="1">
      <c r="C16" s="1"/>
      <c r="D16" s="1"/>
      <c r="I16" s="1"/>
    </row>
    <row r="17" spans="3:9" ht="12.75" customHeight="1">
      <c r="C17" s="1"/>
      <c r="D17" s="1"/>
      <c r="I17" s="1"/>
    </row>
    <row r="18" ht="12.75" customHeight="1">
      <c r="C18" s="1"/>
    </row>
    <row r="19" spans="2:3" ht="12.75" customHeight="1">
      <c r="B19" s="1"/>
      <c r="C19" s="1"/>
    </row>
    <row r="20" ht="12.75" customHeight="1">
      <c r="C20" s="1"/>
    </row>
    <row r="21" ht="12.75" customHeight="1">
      <c r="E21" s="1"/>
    </row>
  </sheetData>
  <sheetProtection/>
  <mergeCells count="3">
    <mergeCell ref="A2:K2"/>
    <mergeCell ref="C4:E4"/>
    <mergeCell ref="F4:H4"/>
  </mergeCells>
  <printOptions horizontalCentered="1"/>
  <pageMargins left="0.75" right="0.75" top="1" bottom="1" header="0.5" footer="0.5"/>
  <pageSetup fitToHeight="1" fitToWidth="1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B13" sqref="B13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spans="1:2" ht="26.25" customHeight="1">
      <c r="A1" s="1"/>
      <c r="B1" s="2" t="s">
        <v>143</v>
      </c>
    </row>
    <row r="2" spans="1:2" ht="45.75" customHeight="1">
      <c r="A2" s="8" t="s">
        <v>144</v>
      </c>
      <c r="B2" s="8"/>
    </row>
    <row r="3" spans="1:2" ht="24.75" customHeight="1">
      <c r="A3" s="9"/>
      <c r="B3" s="10" t="s">
        <v>2</v>
      </c>
    </row>
    <row r="4" spans="1:2" ht="24.75" customHeight="1">
      <c r="A4" s="11" t="s">
        <v>5</v>
      </c>
      <c r="B4" s="12" t="s">
        <v>107</v>
      </c>
    </row>
    <row r="5" spans="1:2" ht="24.75" customHeight="1">
      <c r="A5" s="13" t="s">
        <v>145</v>
      </c>
      <c r="B5" s="6">
        <v>0</v>
      </c>
    </row>
    <row r="6" spans="1:2" ht="24.75" customHeight="1">
      <c r="A6" s="13" t="s">
        <v>146</v>
      </c>
      <c r="B6" s="14"/>
    </row>
    <row r="7" spans="1:2" ht="24.75" customHeight="1">
      <c r="A7" s="13" t="s">
        <v>147</v>
      </c>
      <c r="B7" s="14"/>
    </row>
    <row r="8" spans="1:2" ht="24.75" customHeight="1">
      <c r="A8" s="13" t="s">
        <v>148</v>
      </c>
      <c r="B8" s="14">
        <v>0</v>
      </c>
    </row>
    <row r="9" spans="1:3" ht="24.75" customHeight="1">
      <c r="A9" s="13" t="s">
        <v>149</v>
      </c>
      <c r="B9" s="14"/>
      <c r="C9" s="1"/>
    </row>
    <row r="10" spans="1:4" ht="24.75" customHeight="1">
      <c r="A10" s="13" t="s">
        <v>63</v>
      </c>
      <c r="B10" s="14"/>
      <c r="C10" s="1"/>
      <c r="D10" s="1"/>
    </row>
    <row r="11" spans="1:2" ht="24" customHeight="1">
      <c r="A11" s="1"/>
      <c r="B11" s="15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2018-02-12T07:21:54Z</cp:lastPrinted>
  <dcterms:created xsi:type="dcterms:W3CDTF">2019-04-04T02:33:31Z</dcterms:created>
  <dcterms:modified xsi:type="dcterms:W3CDTF">2020-06-03T13:42:39Z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