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800" windowHeight="12420"/>
  </bookViews>
  <sheets>
    <sheet name="样表" sheetId="3" r:id="rId1"/>
  </sheets>
  <definedNames>
    <definedName name="_xlnm.Print_Titles" localSheetId="0">样表!$3:$4</definedName>
  </definedName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<sst xmlns="http://schemas.openxmlformats.org/spreadsheetml/2006/main" count="111" uniqueCount="60">
  <si>
    <t>附件：</t>
  </si>
  <si>
    <t>保德县2022年财政衔接推进乡村振兴补助资金安排明细表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</si>
  <si>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</si>
  <si>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</si>
  <si>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</si>
  <si>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</si>
  <si>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</si>
  <si>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</si>
  <si>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</si>
  <si>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</si>
  <si>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</si>
  <si>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</si>
  <si>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</si>
  <si>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统筹整合其它资金</t>
  </si>
  <si>
    <t>合计</t>
  </si>
  <si>
    <t>保巩固衔接办〔2023〕13号</t>
  </si>
  <si>
    <t>保德县脱贫户发展特色种植补贴项目</t>
  </si>
  <si>
    <t>对我县发展种植业的脱贫户、监测户进行奖补，其中杂粮补贴25元/亩、薯类补贴50元/亩、中药材补贴800元/亩。</t>
  </si>
  <si>
    <t>保德县各乡镇各村有机旱作农业谷子品质提升示范基地种子采购项目</t>
  </si>
  <si>
    <t>计划实施有机旱作农业谷子品质提升示范基地建设47944.91亩，其中晋谷21号30291.22亩、晋谷29号13669.32亩、张杂谷3号2255.37亩、张杂谷13号1729亩。</t>
  </si>
  <si>
    <t>东关镇各村有机旱作农业谷子品质提升示范基地有机肥采购项目</t>
  </si>
  <si>
    <t>实施有机旱作农业谷子品质提升示范基地建设，有机肥采购项目每亩补贴有机肥款240元。</t>
  </si>
  <si>
    <t>桥头镇各村有机旱作农业谷子品质提升示范基地有机肥采购项目</t>
  </si>
  <si>
    <t>义门镇各村有机旱作农业谷子品质提升示范基地有机肥采购项目</t>
  </si>
  <si>
    <t>杨家湾镇各村有机旱作农业谷子品质提升示范基地有机肥采购项目</t>
  </si>
  <si>
    <t>孙家沟镇各村有机旱作农业谷子品质提升示范基地有机肥采购项目</t>
  </si>
  <si>
    <t>南河沟乡各村有机旱作农业谷子品质提升示范基地有机肥采购项目</t>
  </si>
  <si>
    <t>腰庄乡各村有机旱作农业谷子品质提升示范基地有机肥采购项目</t>
  </si>
  <si>
    <t>韩家川乡各村有机旱作农业谷子品质提升示范基地有机肥采购项目</t>
  </si>
  <si>
    <t>林遮峪乡各村有机旱作农业谷子品质提升示范基地有机肥采购项目</t>
  </si>
  <si>
    <t>冯家川乡各村有机旱作农业谷子品质提升示范基地有机肥采购项目</t>
  </si>
  <si>
    <t>土崖塔乡各村有机旱作农业谷子品质提升示范基地有机肥采购项目</t>
  </si>
  <si>
    <t>东关镇各村有机旱作农业马铃薯品质提升示范基地建设项目</t>
  </si>
  <si>
    <t>实施有机旱作农业马铃薯品质提升示范基地建设，每亩补贴种子款360元。</t>
  </si>
  <si>
    <t>桥头镇各村有机旱作农业马铃薯品质提升示范基地建设项目</t>
  </si>
  <si>
    <t>义门镇各村有机旱作农业马铃薯品质提升示范基地建设项目</t>
  </si>
  <si>
    <t>杨家湾镇各村有机旱作农业马铃薯品质提升示范基地建设项目</t>
  </si>
  <si>
    <t>孙家沟镇各村有机旱作农业马铃薯品质提升示范基地建设项目</t>
  </si>
  <si>
    <t>南河沟乡各村有机旱作农业马铃薯品质提升示范基地建设项目</t>
  </si>
  <si>
    <t>腰庄乡各村有机旱作农业马铃薯品质提升示范基地建设项目</t>
  </si>
  <si>
    <t>韩家川乡各村有机旱作农业马铃薯品质提升示范基地建设项目</t>
  </si>
  <si>
    <t>林遮峪乡各村有机旱作农业马铃薯品质提升示范基地建设项目</t>
  </si>
  <si>
    <t>冯家川乡各村有机旱作农业马铃薯品质提升示范基地建设项目</t>
  </si>
  <si>
    <t>土崖塔乡各村有机旱作农业马铃薯品质提升示范基地建设项目</t>
  </si>
  <si>
    <t>保德县林下种植中药材项目</t>
  </si>
  <si>
    <t>林下种植中药材连翘3000亩，每亩补助800元。</t>
  </si>
  <si>
    <t>忻州市保德县黄土高原水土流失综合治理-天然林保护与营造林工程（人工乔木林）项目</t>
  </si>
  <si>
    <t>项目建设从2022年到2024年，人工造乔木林10000亩，每亩投资2000元。2022年安排衔接资金400万元，2023年申请衔接资金300万元。</t>
  </si>
  <si>
    <t>保德县腰庄乡铺房墕村高标准农田水土保持林项目</t>
  </si>
  <si>
    <t>在腰庄乡铺房墕村农田坡面栽植紫穗槐、油松、樟子松等苗木220亩</t>
  </si>
  <si>
    <t>保德县2023年脱贫人口小额信贷贴息项目（第一季度）</t>
  </si>
  <si>
    <t>第一季度脱贫人口小额信贷贴息共70.343243万元（其中:中国工商银行股份有限公司保德支行1.5225万元；中国农业银行股份有限公司保德县支行1.7235万元；中国建设银行股份有限公司保德支行0.713317万元；中国邮政储蓄银行股份有限公司保德支行1.706551万元;中国银行股份有限公司保德支行1.82607万元；保德县慧融村镇银行股份有限公司5.313917万元；保德县农村商业银行股份有限公司57.537388万元）。涉及1620余户脱贫户。</t>
  </si>
  <si>
    <t>保德县2023年就业帮扶奖补项目</t>
  </si>
  <si>
    <t>对全县通过自我努力，实现稳定就业的脱贫劳动力按照收入的5%进行扶持奖补，最高不超过2000元</t>
  </si>
  <si>
    <t>义门镇庙峁村乡村旅游振兴示范创建玻璃栈道提升及环境恢复治理项目</t>
  </si>
  <si>
    <t>1.玻璃栈道加装智能化灯光特效。2.山体边坡地貌恢复。3.山体落石清理转运。4.山体边坡防护、排水治理。5.生态植被治理等。</t>
  </si>
  <si>
    <t>义门镇庙峁村省级乡村旅游振兴示范村创建项目</t>
  </si>
  <si>
    <t>工程建设短缺费用，其中项目建设266.724987万元；玻璃栈道山体采取嵌入地式钢管支撑防护33.62万元；玻璃栈道基础下方岩层裂缝钻孔注浆处理45.67万元；玻璃栈道10号节点至11号节点因跨度较大增设钢架基础12.53万元；公共卫生间下方原有排水涵管加固3.04万元。</t>
  </si>
  <si>
    <t>南河沟乡四井头村“红葱”特色产业帮扶基地创建项目</t>
  </si>
  <si>
    <t>建设内容包括红葱种植基地200亩土地整理提质增效项目，红葱种植基地产业路土地平整项目，新建产业集散地1500平米项目。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</si>
</sst>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1"/>
      <color theme="1"/>
      <name val="黑体"/>
      <charset val="134"/>
    </font>
    <font>
      <sz val="20"/>
      <color theme="1"/>
      <name val="方正小标宋简体"/>
      <charset val="134"/>
    </font>
    <font>
      <u/>
      <sz val="20"/>
      <color theme="1"/>
      <name val="方正小标宋简体"/>
      <charset val="134"/>
    </font>
    <font>
      <sz val="10"/>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24" fillId="0" borderId="0">
      <alignment vertical="center"/>
    </xf>
  </cellStyleXfs>
  <cellXfs count="21">
    <xf numFmtId="0" fontId="0" fillId="0" borderId="0" xfId="0">
      <alignment vertical="center"/>
    </xf>
    <xf numFmtId="0" fontId="0" fillId="0" borderId="0" xfId="49" applyFont="1" applyFill="1">
      <alignment vertical="center"/>
    </xf>
    <xf numFmtId="0" fontId="1" fillId="0" borderId="0" xfId="49" applyFont="1" applyFill="1">
      <alignment vertical="center"/>
    </xf>
    <xf numFmtId="0" fontId="0" fillId="0" borderId="0" xfId="49" applyFont="1" applyFill="1" applyAlignment="1">
      <alignment vertical="center"/>
    </xf>
    <xf numFmtId="0" fontId="0" fillId="0" borderId="0" xfId="49" applyFont="1" applyFill="1" applyAlignment="1">
      <alignment horizontal="right" vertical="center"/>
    </xf>
    <xf numFmtId="176" fontId="0" fillId="0" borderId="0" xfId="49" applyNumberFormat="1" applyFont="1" applyFill="1" applyAlignment="1">
      <alignment horizontal="center" vertical="center"/>
    </xf>
    <xf numFmtId="0" fontId="0" fillId="0" borderId="0" xfId="49" applyFont="1" applyFill="1" applyAlignment="1">
      <alignment horizontal="left" vertical="center" indent="1"/>
    </xf>
    <xf numFmtId="0" fontId="2" fillId="0" borderId="0" xfId="49" applyFont="1" applyFill="1" applyAlignment="1">
      <alignment horizontal="center" vertical="center" wrapText="1"/>
    </xf>
    <xf numFmtId="0" fontId="3" fillId="0" borderId="0" xfId="49" applyFont="1" applyFill="1" applyAlignment="1">
      <alignment horizontal="center" vertical="center"/>
    </xf>
    <xf numFmtId="0" fontId="2" fillId="0" borderId="0" xfId="49" applyFont="1" applyFill="1" applyAlignment="1">
      <alignment horizontal="center" vertical="center"/>
    </xf>
    <xf numFmtId="0" fontId="2" fillId="0" borderId="0" xfId="49" applyFont="1" applyFill="1" applyAlignment="1">
      <alignment vertical="center"/>
    </xf>
    <xf numFmtId="0" fontId="1" fillId="0" borderId="1" xfId="49" applyFont="1" applyFill="1" applyBorder="1" applyAlignment="1">
      <alignment horizontal="center" vertical="center" wrapText="1"/>
    </xf>
    <xf numFmtId="176" fontId="1" fillId="0" borderId="2" xfId="49" applyNumberFormat="1" applyFont="1" applyFill="1" applyBorder="1" applyAlignment="1">
      <alignment horizontal="center" vertical="center" wrapText="1"/>
    </xf>
    <xf numFmtId="176" fontId="1" fillId="0" borderId="3" xfId="49" applyNumberFormat="1"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xf>
    <xf numFmtId="49"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justify" vertical="center" wrapText="1"/>
    </xf>
    <xf numFmtId="176" fontId="1" fillId="0" borderId="4"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R37"/>
  <sheetViews>
    <sheetView tabSelected="1" workbookViewId="0">
      <selection activeCell="N7" sqref="N7"/>
    </sheetView>
  </sheetViews>
  <sheetFormatPr defaultColWidth="9" defaultRowHeight="13.5"/>
  <cols>
    <col min="1" max="1" width="6.38333333333333" style="1" customWidth="1"/>
    <col min="2" max="2" width="9.625" style="1" customWidth="1"/>
    <col min="3" max="3" width="23.75" style="1" customWidth="1"/>
    <col min="4" max="4" width="37.75" style="3" customWidth="1"/>
    <col min="5" max="5" width="11.125" style="4" customWidth="1"/>
    <col min="6" max="8" width="11.125" style="1" customWidth="1"/>
    <col min="9" max="9" width="11.125" style="5" customWidth="1"/>
    <col min="10" max="10" width="9.625" style="5" customWidth="1"/>
    <col min="11" max="11" width="9.625" style="1" customWidth="1"/>
    <col min="12" max="16372" width="9" style="1"/>
  </cols>
  <sheetData>
    <row r="1" ht="18" customHeight="1" spans="1:1">
      <c r="A1" s="6" t="s">
        <v>0</v>
      </c>
    </row>
    <row r="2" s="1" customFormat="1" ht="49" customHeight="1" spans="1:11">
      <c r="A2" s="7" t="s">
        <v>1</v>
      </c>
      <c r="B2" s="8"/>
      <c r="C2" s="9"/>
      <c r="D2" s="10"/>
      <c r="E2" s="9"/>
      <c r="F2" s="9"/>
      <c r="G2" s="9"/>
      <c r="H2" s="9"/>
      <c r="I2" s="9"/>
      <c r="J2" s="9"/>
      <c r="K2" s="9"/>
    </row>
    <row r="3" s="2" customFormat="1" ht="33" customHeight="1" spans="1:16372">
      <c r="A3" s="11" t="s">
        <v>2</v>
      </c>
      <c r="B3" s="11" t="s">
        <v>3</v>
      </c>
      <c r="C3" s="11" t="s">
        <v>4</v>
      </c>
      <c r="D3" s="11" t="s">
        <v>5</v>
      </c>
      <c r="E3" s="12" t="s">
        <v>6</v>
      </c>
      <c r="F3" s="13"/>
      <c r="G3" s="13"/>
      <c r="H3" s="13"/>
      <c r="I3" s="13"/>
      <c r="J3" s="20"/>
      <c r="K3" s="11" t="s">
        <v>7</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row>
    <row r="4" s="2" customFormat="1" ht="35" customHeight="1" spans="1:16372">
      <c r="A4" s="11"/>
      <c r="B4" s="11"/>
      <c r="C4" s="11"/>
      <c r="D4" s="11"/>
      <c r="E4" s="14" t="s">
        <v>8</v>
      </c>
      <c r="F4" s="14" t="s">
        <v>9</v>
      </c>
      <c r="G4" s="14" t="s">
        <v>10</v>
      </c>
      <c r="H4" s="14" t="s">
        <v>11</v>
      </c>
      <c r="I4" s="14" t="s">
        <v>12</v>
      </c>
      <c r="J4" s="14" t="s">
        <v>13</v>
      </c>
      <c r="K4" s="1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row>
    <row r="5" s="2" customFormat="1" ht="30" customHeight="1" spans="1:16372">
      <c r="A5" s="11" t="s">
        <v>14</v>
      </c>
      <c r="B5" s="11"/>
      <c r="C5" s="11"/>
      <c r="D5" s="11"/>
      <c r="E5" s="15">
        <f t="shared" ref="E5:J5" si="0">SUM(E6:E37)</f>
        <v>5932.75989</v>
      </c>
      <c r="F5" s="15">
        <f t="shared" si="0"/>
        <v>3776.174903</v>
      </c>
      <c r="G5" s="15">
        <f t="shared" si="0"/>
        <v>361.584987</v>
      </c>
      <c r="H5" s="15">
        <f t="shared" si="0"/>
        <v>0</v>
      </c>
      <c r="I5" s="15">
        <f t="shared" si="0"/>
        <v>1795</v>
      </c>
      <c r="J5" s="15">
        <f t="shared" si="0"/>
        <v>0</v>
      </c>
      <c r="K5" s="1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row>
    <row r="6" s="1" customFormat="1" ht="50" customHeight="1" spans="1:11">
      <c r="A6" s="16">
        <v>1</v>
      </c>
      <c r="B6" s="17" t="s">
        <v>15</v>
      </c>
      <c r="C6" s="18" t="s">
        <v>16</v>
      </c>
      <c r="D6" s="19" t="s">
        <v>17</v>
      </c>
      <c r="E6" s="15">
        <f>SUM(F6:J6)</f>
        <v>200</v>
      </c>
      <c r="F6" s="15">
        <v>200</v>
      </c>
      <c r="G6" s="15"/>
      <c r="H6" s="15"/>
      <c r="I6" s="15"/>
      <c r="J6" s="15"/>
      <c r="K6" s="15"/>
    </row>
    <row r="7" s="1" customFormat="1" ht="50" customHeight="1" spans="1:11">
      <c r="A7" s="16">
        <v>2</v>
      </c>
      <c r="B7" s="17" t="s">
        <v>15</v>
      </c>
      <c r="C7" s="18" t="s">
        <v>18</v>
      </c>
      <c r="D7" s="19" t="s">
        <v>19</v>
      </c>
      <c r="E7" s="15">
        <f t="shared" ref="E7:E37" si="1">SUM(F7:J7)</f>
        <v>198.8926</v>
      </c>
      <c r="F7" s="15">
        <v>198.8926</v>
      </c>
      <c r="G7" s="15"/>
      <c r="H7" s="15"/>
      <c r="I7" s="15"/>
      <c r="J7" s="15"/>
      <c r="K7" s="15"/>
    </row>
    <row r="8" s="1" customFormat="1" ht="50" customHeight="1" spans="1:11">
      <c r="A8" s="16">
        <v>3</v>
      </c>
      <c r="B8" s="17" t="s">
        <v>15</v>
      </c>
      <c r="C8" s="18" t="s">
        <v>20</v>
      </c>
      <c r="D8" s="19" t="s">
        <v>21</v>
      </c>
      <c r="E8" s="15">
        <f t="shared" si="1"/>
        <v>36.24</v>
      </c>
      <c r="F8" s="15">
        <v>36.24</v>
      </c>
      <c r="G8" s="15"/>
      <c r="H8" s="15"/>
      <c r="I8" s="15"/>
      <c r="J8" s="15"/>
      <c r="K8" s="15"/>
    </row>
    <row r="9" s="1" customFormat="1" ht="50" customHeight="1" spans="1:11">
      <c r="A9" s="16">
        <v>4</v>
      </c>
      <c r="B9" s="17" t="s">
        <v>15</v>
      </c>
      <c r="C9" s="18" t="s">
        <v>22</v>
      </c>
      <c r="D9" s="19" t="s">
        <v>21</v>
      </c>
      <c r="E9" s="15">
        <f t="shared" si="1"/>
        <v>275.7689</v>
      </c>
      <c r="F9" s="15">
        <v>275.7689</v>
      </c>
      <c r="G9" s="15"/>
      <c r="H9" s="15"/>
      <c r="I9" s="15"/>
      <c r="J9" s="15"/>
      <c r="K9" s="15"/>
    </row>
    <row r="10" s="1" customFormat="1" ht="50" customHeight="1" spans="1:11">
      <c r="A10" s="16">
        <v>5</v>
      </c>
      <c r="B10" s="17" t="s">
        <v>15</v>
      </c>
      <c r="C10" s="18" t="s">
        <v>23</v>
      </c>
      <c r="D10" s="19" t="s">
        <v>21</v>
      </c>
      <c r="E10" s="15">
        <f t="shared" si="1"/>
        <v>191.91696</v>
      </c>
      <c r="F10" s="15">
        <v>191.91696</v>
      </c>
      <c r="G10" s="15"/>
      <c r="H10" s="15"/>
      <c r="I10" s="15"/>
      <c r="J10" s="15"/>
      <c r="K10" s="15"/>
    </row>
    <row r="11" s="1" customFormat="1" ht="50" customHeight="1" spans="1:11">
      <c r="A11" s="16">
        <v>6</v>
      </c>
      <c r="B11" s="17" t="s">
        <v>15</v>
      </c>
      <c r="C11" s="18" t="s">
        <v>24</v>
      </c>
      <c r="D11" s="19" t="s">
        <v>21</v>
      </c>
      <c r="E11" s="15">
        <f t="shared" si="1"/>
        <v>82.992</v>
      </c>
      <c r="F11" s="15">
        <v>82.992</v>
      </c>
      <c r="G11" s="15"/>
      <c r="H11" s="15"/>
      <c r="I11" s="15"/>
      <c r="J11" s="15"/>
      <c r="K11" s="15"/>
    </row>
    <row r="12" s="1" customFormat="1" ht="50" customHeight="1" spans="1:11">
      <c r="A12" s="16">
        <v>7</v>
      </c>
      <c r="B12" s="17" t="s">
        <v>15</v>
      </c>
      <c r="C12" s="18" t="s">
        <v>25</v>
      </c>
      <c r="D12" s="19" t="s">
        <v>21</v>
      </c>
      <c r="E12" s="15">
        <f t="shared" si="1"/>
        <v>141.168</v>
      </c>
      <c r="F12" s="15">
        <v>141.168</v>
      </c>
      <c r="G12" s="15"/>
      <c r="H12" s="15"/>
      <c r="I12" s="15"/>
      <c r="J12" s="15"/>
      <c r="K12" s="15"/>
    </row>
    <row r="13" s="1" customFormat="1" ht="50" customHeight="1" spans="1:11">
      <c r="A13" s="16">
        <v>8</v>
      </c>
      <c r="B13" s="17" t="s">
        <v>15</v>
      </c>
      <c r="C13" s="18" t="s">
        <v>26</v>
      </c>
      <c r="D13" s="19" t="s">
        <v>21</v>
      </c>
      <c r="E13" s="15">
        <f t="shared" si="1"/>
        <v>101.16</v>
      </c>
      <c r="F13" s="15">
        <v>101.16</v>
      </c>
      <c r="G13" s="15"/>
      <c r="H13" s="15"/>
      <c r="I13" s="15"/>
      <c r="J13" s="15"/>
      <c r="K13" s="15"/>
    </row>
    <row r="14" s="1" customFormat="1" ht="50" customHeight="1" spans="1:11">
      <c r="A14" s="16">
        <v>9</v>
      </c>
      <c r="B14" s="17" t="s">
        <v>15</v>
      </c>
      <c r="C14" s="18" t="s">
        <v>27</v>
      </c>
      <c r="D14" s="19" t="s">
        <v>21</v>
      </c>
      <c r="E14" s="15">
        <f t="shared" si="1"/>
        <v>133.536</v>
      </c>
      <c r="F14" s="15">
        <v>133.536</v>
      </c>
      <c r="G14" s="15"/>
      <c r="H14" s="15"/>
      <c r="I14" s="15"/>
      <c r="J14" s="15"/>
      <c r="K14" s="15"/>
    </row>
    <row r="15" s="1" customFormat="1" ht="50" customHeight="1" spans="1:11">
      <c r="A15" s="16">
        <v>10</v>
      </c>
      <c r="B15" s="17" t="s">
        <v>15</v>
      </c>
      <c r="C15" s="18" t="s">
        <v>28</v>
      </c>
      <c r="D15" s="19" t="s">
        <v>21</v>
      </c>
      <c r="E15" s="15">
        <f t="shared" si="1"/>
        <v>50.376</v>
      </c>
      <c r="F15" s="15">
        <v>50.376</v>
      </c>
      <c r="G15" s="15"/>
      <c r="H15" s="15"/>
      <c r="I15" s="15"/>
      <c r="J15" s="15"/>
      <c r="K15" s="15"/>
    </row>
    <row r="16" s="1" customFormat="1" ht="50" customHeight="1" spans="1:11">
      <c r="A16" s="16">
        <v>11</v>
      </c>
      <c r="B16" s="17" t="s">
        <v>15</v>
      </c>
      <c r="C16" s="18" t="s">
        <v>29</v>
      </c>
      <c r="D16" s="19" t="s">
        <v>21</v>
      </c>
      <c r="E16" s="15">
        <f t="shared" si="1"/>
        <v>49.62</v>
      </c>
      <c r="F16" s="15">
        <v>49.62</v>
      </c>
      <c r="G16" s="15"/>
      <c r="H16" s="15"/>
      <c r="I16" s="15"/>
      <c r="J16" s="15"/>
      <c r="K16" s="15"/>
    </row>
    <row r="17" s="1" customFormat="1" ht="50" customHeight="1" spans="1:11">
      <c r="A17" s="16">
        <v>12</v>
      </c>
      <c r="B17" s="17" t="s">
        <v>15</v>
      </c>
      <c r="C17" s="18" t="s">
        <v>30</v>
      </c>
      <c r="D17" s="19" t="s">
        <v>21</v>
      </c>
      <c r="E17" s="15">
        <f t="shared" si="1"/>
        <v>37.308</v>
      </c>
      <c r="F17" s="15">
        <v>37.308</v>
      </c>
      <c r="G17" s="15"/>
      <c r="H17" s="15"/>
      <c r="I17" s="15"/>
      <c r="J17" s="15"/>
      <c r="K17" s="15"/>
    </row>
    <row r="18" s="1" customFormat="1" ht="50" customHeight="1" spans="1:11">
      <c r="A18" s="16">
        <v>13</v>
      </c>
      <c r="B18" s="17" t="s">
        <v>15</v>
      </c>
      <c r="C18" s="18" t="s">
        <v>31</v>
      </c>
      <c r="D18" s="19" t="s">
        <v>21</v>
      </c>
      <c r="E18" s="15">
        <f t="shared" si="1"/>
        <v>50.592</v>
      </c>
      <c r="F18" s="15">
        <v>50.592</v>
      </c>
      <c r="G18" s="15"/>
      <c r="H18" s="15"/>
      <c r="I18" s="15"/>
      <c r="J18" s="15"/>
      <c r="K18" s="15"/>
    </row>
    <row r="19" s="1" customFormat="1" ht="50" customHeight="1" spans="1:11">
      <c r="A19" s="16">
        <v>14</v>
      </c>
      <c r="B19" s="17" t="s">
        <v>15</v>
      </c>
      <c r="C19" s="18" t="s">
        <v>32</v>
      </c>
      <c r="D19" s="19" t="s">
        <v>33</v>
      </c>
      <c r="E19" s="15">
        <f t="shared" si="1"/>
        <v>53.118</v>
      </c>
      <c r="F19" s="15">
        <v>53.118</v>
      </c>
      <c r="G19" s="15"/>
      <c r="H19" s="15"/>
      <c r="I19" s="15"/>
      <c r="J19" s="15"/>
      <c r="K19" s="15"/>
    </row>
    <row r="20" s="1" customFormat="1" ht="50" customHeight="1" spans="1:11">
      <c r="A20" s="16">
        <v>15</v>
      </c>
      <c r="B20" s="17" t="s">
        <v>15</v>
      </c>
      <c r="C20" s="18" t="s">
        <v>34</v>
      </c>
      <c r="D20" s="19" t="s">
        <v>33</v>
      </c>
      <c r="E20" s="15">
        <f t="shared" si="1"/>
        <v>266.84352</v>
      </c>
      <c r="F20" s="15">
        <v>266.84352</v>
      </c>
      <c r="G20" s="15"/>
      <c r="H20" s="15"/>
      <c r="I20" s="15"/>
      <c r="J20" s="15"/>
      <c r="K20" s="15"/>
    </row>
    <row r="21" s="1" customFormat="1" ht="50" customHeight="1" spans="1:11">
      <c r="A21" s="16">
        <v>16</v>
      </c>
      <c r="B21" s="17" t="s">
        <v>15</v>
      </c>
      <c r="C21" s="18" t="s">
        <v>35</v>
      </c>
      <c r="D21" s="19" t="s">
        <v>33</v>
      </c>
      <c r="E21" s="15">
        <f t="shared" si="1"/>
        <v>236.59488</v>
      </c>
      <c r="F21" s="15">
        <v>236.59488</v>
      </c>
      <c r="G21" s="15"/>
      <c r="H21" s="15"/>
      <c r="I21" s="15"/>
      <c r="J21" s="15"/>
      <c r="K21" s="15"/>
    </row>
    <row r="22" s="1" customFormat="1" ht="50" customHeight="1" spans="1:11">
      <c r="A22" s="16">
        <v>17</v>
      </c>
      <c r="B22" s="17" t="s">
        <v>15</v>
      </c>
      <c r="C22" s="18" t="s">
        <v>36</v>
      </c>
      <c r="D22" s="19" t="s">
        <v>33</v>
      </c>
      <c r="E22" s="15">
        <f t="shared" si="1"/>
        <v>110.808</v>
      </c>
      <c r="F22" s="15">
        <v>110.808</v>
      </c>
      <c r="G22" s="15"/>
      <c r="H22" s="15"/>
      <c r="I22" s="15"/>
      <c r="J22" s="15"/>
      <c r="K22" s="15"/>
    </row>
    <row r="23" s="1" customFormat="1" ht="50" customHeight="1" spans="1:11">
      <c r="A23" s="16">
        <v>18</v>
      </c>
      <c r="B23" s="17" t="s">
        <v>15</v>
      </c>
      <c r="C23" s="18" t="s">
        <v>37</v>
      </c>
      <c r="D23" s="19" t="s">
        <v>33</v>
      </c>
      <c r="E23" s="15">
        <f t="shared" si="1"/>
        <v>129.6</v>
      </c>
      <c r="F23" s="15">
        <v>129.6</v>
      </c>
      <c r="G23" s="15"/>
      <c r="H23" s="15"/>
      <c r="I23" s="15"/>
      <c r="J23" s="15"/>
      <c r="K23" s="15"/>
    </row>
    <row r="24" s="1" customFormat="1" ht="50" customHeight="1" spans="1:11">
      <c r="A24" s="16">
        <v>19</v>
      </c>
      <c r="B24" s="17" t="s">
        <v>15</v>
      </c>
      <c r="C24" s="18" t="s">
        <v>38</v>
      </c>
      <c r="D24" s="19" t="s">
        <v>33</v>
      </c>
      <c r="E24" s="15">
        <f t="shared" si="1"/>
        <v>117.81</v>
      </c>
      <c r="F24" s="15">
        <v>117.81</v>
      </c>
      <c r="G24" s="15"/>
      <c r="H24" s="15"/>
      <c r="I24" s="15"/>
      <c r="J24" s="15"/>
      <c r="K24" s="15"/>
    </row>
    <row r="25" s="1" customFormat="1" ht="50" customHeight="1" spans="1:11">
      <c r="A25" s="16">
        <v>20</v>
      </c>
      <c r="B25" s="17" t="s">
        <v>15</v>
      </c>
      <c r="C25" s="18" t="s">
        <v>39</v>
      </c>
      <c r="D25" s="19" t="s">
        <v>33</v>
      </c>
      <c r="E25" s="15">
        <f t="shared" si="1"/>
        <v>154.98</v>
      </c>
      <c r="F25" s="15">
        <v>154.98</v>
      </c>
      <c r="G25" s="15"/>
      <c r="H25" s="15"/>
      <c r="I25" s="15"/>
      <c r="J25" s="15"/>
      <c r="K25" s="15"/>
    </row>
    <row r="26" s="1" customFormat="1" ht="50" customHeight="1" spans="1:11">
      <c r="A26" s="16">
        <v>21</v>
      </c>
      <c r="B26" s="17" t="s">
        <v>15</v>
      </c>
      <c r="C26" s="18" t="s">
        <v>40</v>
      </c>
      <c r="D26" s="19" t="s">
        <v>33</v>
      </c>
      <c r="E26" s="15">
        <f t="shared" si="1"/>
        <v>58.212</v>
      </c>
      <c r="F26" s="15">
        <v>58.212</v>
      </c>
      <c r="G26" s="15"/>
      <c r="H26" s="15"/>
      <c r="I26" s="15"/>
      <c r="J26" s="15"/>
      <c r="K26" s="15"/>
    </row>
    <row r="27" s="1" customFormat="1" ht="50" customHeight="1" spans="1:11">
      <c r="A27" s="16">
        <v>22</v>
      </c>
      <c r="B27" s="17" t="s">
        <v>15</v>
      </c>
      <c r="C27" s="18" t="s">
        <v>41</v>
      </c>
      <c r="D27" s="19" t="s">
        <v>33</v>
      </c>
      <c r="E27" s="15">
        <f t="shared" si="1"/>
        <v>59.778</v>
      </c>
      <c r="F27" s="15">
        <v>59.778</v>
      </c>
      <c r="G27" s="15"/>
      <c r="H27" s="15"/>
      <c r="I27" s="15"/>
      <c r="J27" s="15"/>
      <c r="K27" s="15"/>
    </row>
    <row r="28" s="1" customFormat="1" ht="50" customHeight="1" spans="1:11">
      <c r="A28" s="16">
        <v>23</v>
      </c>
      <c r="B28" s="17" t="s">
        <v>15</v>
      </c>
      <c r="C28" s="18" t="s">
        <v>42</v>
      </c>
      <c r="D28" s="19" t="s">
        <v>33</v>
      </c>
      <c r="E28" s="15">
        <f t="shared" si="1"/>
        <v>34.1028</v>
      </c>
      <c r="F28" s="15">
        <v>34.1028</v>
      </c>
      <c r="G28" s="15"/>
      <c r="H28" s="15"/>
      <c r="I28" s="15"/>
      <c r="J28" s="15"/>
      <c r="K28" s="15"/>
    </row>
    <row r="29" s="1" customFormat="1" ht="50" customHeight="1" spans="1:11">
      <c r="A29" s="16">
        <v>24</v>
      </c>
      <c r="B29" s="17" t="s">
        <v>15</v>
      </c>
      <c r="C29" s="18" t="s">
        <v>43</v>
      </c>
      <c r="D29" s="19" t="s">
        <v>33</v>
      </c>
      <c r="E29" s="15">
        <f t="shared" si="1"/>
        <v>66.114</v>
      </c>
      <c r="F29" s="15">
        <v>66.114</v>
      </c>
      <c r="G29" s="15"/>
      <c r="H29" s="15"/>
      <c r="I29" s="15"/>
      <c r="J29" s="15"/>
      <c r="K29" s="15"/>
    </row>
    <row r="30" s="1" customFormat="1" ht="50" customHeight="1" spans="1:11">
      <c r="A30" s="16">
        <v>25</v>
      </c>
      <c r="B30" s="17" t="s">
        <v>15</v>
      </c>
      <c r="C30" s="18" t="s">
        <v>44</v>
      </c>
      <c r="D30" s="19" t="s">
        <v>45</v>
      </c>
      <c r="E30" s="15">
        <f t="shared" si="1"/>
        <v>240</v>
      </c>
      <c r="F30" s="15">
        <v>240</v>
      </c>
      <c r="G30" s="15"/>
      <c r="H30" s="15"/>
      <c r="I30" s="15"/>
      <c r="J30" s="15"/>
      <c r="K30" s="15"/>
    </row>
    <row r="31" s="1" customFormat="1" ht="50" customHeight="1" spans="1:11">
      <c r="A31" s="16">
        <v>26</v>
      </c>
      <c r="B31" s="17" t="s">
        <v>15</v>
      </c>
      <c r="C31" s="18" t="s">
        <v>46</v>
      </c>
      <c r="D31" s="19" t="s">
        <v>47</v>
      </c>
      <c r="E31" s="15">
        <f t="shared" si="1"/>
        <v>300</v>
      </c>
      <c r="F31" s="15">
        <v>300</v>
      </c>
      <c r="G31" s="15"/>
      <c r="H31" s="15"/>
      <c r="I31" s="15"/>
      <c r="J31" s="15"/>
      <c r="K31" s="15"/>
    </row>
    <row r="32" s="1" customFormat="1" ht="50" customHeight="1" spans="1:11">
      <c r="A32" s="16">
        <v>27</v>
      </c>
      <c r="B32" s="17" t="s">
        <v>15</v>
      </c>
      <c r="C32" s="18" t="s">
        <v>48</v>
      </c>
      <c r="D32" s="19" t="s">
        <v>49</v>
      </c>
      <c r="E32" s="15">
        <f t="shared" si="1"/>
        <v>180</v>
      </c>
      <c r="F32" s="15">
        <v>180</v>
      </c>
      <c r="G32" s="15"/>
      <c r="H32" s="15"/>
      <c r="I32" s="15"/>
      <c r="J32" s="15"/>
      <c r="K32" s="15"/>
    </row>
    <row r="33" s="1" customFormat="1" ht="125" customHeight="1" spans="1:11">
      <c r="A33" s="16">
        <v>28</v>
      </c>
      <c r="B33" s="17" t="s">
        <v>15</v>
      </c>
      <c r="C33" s="18" t="s">
        <v>50</v>
      </c>
      <c r="D33" s="19" t="s">
        <v>51</v>
      </c>
      <c r="E33" s="15">
        <f t="shared" si="1"/>
        <v>70.343243</v>
      </c>
      <c r="F33" s="15">
        <v>70.343243</v>
      </c>
      <c r="G33" s="15"/>
      <c r="H33" s="15"/>
      <c r="I33" s="15"/>
      <c r="J33" s="15"/>
      <c r="K33" s="15"/>
    </row>
    <row r="34" s="1" customFormat="1" ht="50" customHeight="1" spans="1:11">
      <c r="A34" s="16">
        <v>29</v>
      </c>
      <c r="B34" s="17" t="s">
        <v>15</v>
      </c>
      <c r="C34" s="18" t="s">
        <v>52</v>
      </c>
      <c r="D34" s="19" t="s">
        <v>53</v>
      </c>
      <c r="E34" s="15">
        <f t="shared" si="1"/>
        <v>1100</v>
      </c>
      <c r="F34" s="15"/>
      <c r="G34" s="15"/>
      <c r="H34" s="15"/>
      <c r="I34" s="15">
        <v>1100</v>
      </c>
      <c r="J34" s="15"/>
      <c r="K34" s="15"/>
    </row>
    <row r="35" s="1" customFormat="1" ht="50" customHeight="1" spans="1:11">
      <c r="A35" s="16">
        <v>30</v>
      </c>
      <c r="B35" s="17" t="s">
        <v>15</v>
      </c>
      <c r="C35" s="18" t="s">
        <v>54</v>
      </c>
      <c r="D35" s="19" t="s">
        <v>55</v>
      </c>
      <c r="E35" s="15">
        <f t="shared" si="1"/>
        <v>695</v>
      </c>
      <c r="F35" s="15"/>
      <c r="G35" s="15"/>
      <c r="H35" s="15"/>
      <c r="I35" s="15">
        <v>695</v>
      </c>
      <c r="J35" s="15"/>
      <c r="K35" s="15"/>
    </row>
    <row r="36" s="1" customFormat="1" ht="90" customHeight="1" spans="1:11">
      <c r="A36" s="16">
        <v>31</v>
      </c>
      <c r="B36" s="17" t="s">
        <v>15</v>
      </c>
      <c r="C36" s="18" t="s">
        <v>56</v>
      </c>
      <c r="D36" s="19" t="s">
        <v>57</v>
      </c>
      <c r="E36" s="15">
        <f t="shared" si="1"/>
        <v>361.584987</v>
      </c>
      <c r="F36" s="15"/>
      <c r="G36" s="15">
        <v>361.584987</v>
      </c>
      <c r="H36" s="15"/>
      <c r="I36" s="15"/>
      <c r="J36" s="15"/>
      <c r="K36" s="15"/>
    </row>
    <row r="37" s="1" customFormat="1" ht="50" customHeight="1" spans="1:11">
      <c r="A37" s="16">
        <v>32</v>
      </c>
      <c r="B37" s="17" t="s">
        <v>15</v>
      </c>
      <c r="C37" s="18" t="s">
        <v>58</v>
      </c>
      <c r="D37" s="19" t="s">
        <v>59</v>
      </c>
      <c r="E37" s="15">
        <f t="shared" si="1"/>
        <v>148.3</v>
      </c>
      <c r="F37" s="15">
        <v>148.3</v>
      </c>
      <c r="G37" s="15"/>
      <c r="H37" s="15"/>
      <c r="I37" s="15"/>
      <c r="J37" s="15"/>
      <c r="K37" s="15"/>
    </row>
  </sheetData>
  <mergeCells count="8">
    <mergeCell ref="A2:K2"/>
    <mergeCell ref="E3:J3"/>
    <mergeCell ref="A5:D5"/>
    <mergeCell ref="A3:A4"/>
    <mergeCell ref="B3:B4"/>
    <mergeCell ref="C3:C4"/>
    <mergeCell ref="D3:D4"/>
    <mergeCell ref="K3:K4"/>
  </mergeCells>
  <conditionalFormatting sqref="C6:C37">
    <cfRule type="duplicateValues" dxfId="0" priority="2"/>
  </conditionalFormatting>
  <printOptions horizontalCentered="1"/>
  <pageMargins left="0.251388888888889" right="0.251388888888889" top="0.251388888888889" bottom="0.251388888888889" header="0.298611111111111" footer="0.298611111111111"/>
  <pageSetup paperSize="9" scale="95"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王丛安</cp:lastModifiedBy>
  <dcterms:created xsi:type="dcterms:W3CDTF">2019-12-03T01:25:00Z</dcterms:created>
  <cp:lastPrinted>2020-03-16T09:53:00Z</cp:lastPrinted>
  <dcterms:modified xsi:type="dcterms:W3CDTF">2023-04-05T02:47:35Z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232AABE769A54C8CAB27F2274B1F16E3</vt:lpwstr>
  </property>
</Properties>
</file>