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谷子" sheetId="1" r:id="rId1"/>
    <sheet name="马铃薯" sheetId="2" r:id="rId2"/>
  </sheets>
  <definedNames>
    <definedName name="_xlnm._FilterDatabase" localSheetId="0" hidden="1">谷子!$A$4:$K$249</definedName>
    <definedName name="_xlnm._FilterDatabase" localSheetId="1" hidden="1">马铃薯!$A$4:$K$143</definedName>
    <definedName name="_xlnm.Print_Titles" localSheetId="1">马铃薯!$3:$3</definedName>
    <definedName name="_xlnm.Print_Titles" localSheetId="0">谷子!$3:$3</definedName>
  </definedNames>
  <calcPr calcId="144525"/>
</workbook>
</file>

<file path=xl/sharedStrings.xml><?xml version="1.0" encoding="utf-8"?>
<sst xmlns="http://schemas.openxmlformats.org/spreadsheetml/2006/main" count="2577" uniqueCount="1232">
  <si>
    <t>附件1</t>
  </si>
  <si>
    <t>保德县农户实施有机旱作农业谷子品质提升示范基地建设项目明细表</t>
  </si>
  <si>
    <t>序号</t>
  </si>
  <si>
    <t>项目名称</t>
  </si>
  <si>
    <t>建设地址</t>
  </si>
  <si>
    <t>建设规模
(亩)</t>
  </si>
  <si>
    <t>总投资
(万元)</t>
  </si>
  <si>
    <t>项目
补助标准</t>
  </si>
  <si>
    <t>主要建设内容</t>
  </si>
  <si>
    <t>扶持人数</t>
  </si>
  <si>
    <t>新增经济效益</t>
  </si>
  <si>
    <t>项目主管单位</t>
  </si>
  <si>
    <t>项目
实施单位</t>
  </si>
  <si>
    <t>合计</t>
  </si>
  <si>
    <t>东关镇大黄坡村农户实施有机旱作农业谷子品质提升示范基地建设项目</t>
  </si>
  <si>
    <t>东关镇
大黄坡村</t>
  </si>
  <si>
    <t>360元/亩</t>
  </si>
  <si>
    <t>66户农户种植有机旱作谷子85亩</t>
  </si>
  <si>
    <t>预计每户年增收1200元</t>
  </si>
  <si>
    <t>农业农村局
东关镇人民政府</t>
  </si>
  <si>
    <t>大黄坡村</t>
  </si>
  <si>
    <t>东关镇铁匠铺村农户实施有机旱作农业谷子品质提升示范基地建设项目</t>
  </si>
  <si>
    <t>东关镇
铁匠铺村</t>
  </si>
  <si>
    <t>5户农户种植有机旱作谷子9亩</t>
  </si>
  <si>
    <t>铁匠铺村</t>
  </si>
  <si>
    <t>东关镇高家井沟村农户实施有机旱作农业谷子品质提升示范基地建设项目</t>
  </si>
  <si>
    <t>东关镇
高家井沟村</t>
  </si>
  <si>
    <t>17户农户种植有机旱作谷子19.64亩</t>
  </si>
  <si>
    <t>高家井沟村</t>
  </si>
  <si>
    <t>东关镇大树梁村农户实施有机旱作农业谷子品质提升示范基地建设项目</t>
  </si>
  <si>
    <t>东关镇
大树梁村</t>
  </si>
  <si>
    <t>23户农户种植有机旱作谷子65亩</t>
  </si>
  <si>
    <t>大树梁村</t>
  </si>
  <si>
    <t>东关镇陈家梁村农户实施有机旱作农业谷子品质提升示范基地建设项目</t>
  </si>
  <si>
    <t>东关镇
陈家梁村</t>
  </si>
  <si>
    <t>42户农户种植有机旱作谷子87亩</t>
  </si>
  <si>
    <t>陈家梁村</t>
  </si>
  <si>
    <t>东关镇城内村农户实施有机旱作农业谷子品质提升示范基地建设项目</t>
  </si>
  <si>
    <t>东关镇
城内村</t>
  </si>
  <si>
    <t>34户农户种植有机旱作谷子56亩</t>
  </si>
  <si>
    <t>城内村</t>
  </si>
  <si>
    <t>东关镇阳坡村农户实施有机旱作农业谷子品质提升示范基地建设项目</t>
  </si>
  <si>
    <t>东关镇
阳坡村</t>
  </si>
  <si>
    <t>10户农户种植有机旱作谷子31亩</t>
  </si>
  <si>
    <t>阳坡村</t>
  </si>
  <si>
    <t>东关镇刘家墕村农户实施有机旱作农业谷子品质提升示范基地建设项目</t>
  </si>
  <si>
    <t>东关镇
刘家墕村</t>
  </si>
  <si>
    <t>53户农户种植有机旱作谷子142亩</t>
  </si>
  <si>
    <t>刘家墕村</t>
  </si>
  <si>
    <t>东关镇大墕墩村农户实施有机旱作农业谷子品质提升示范基地建设项目</t>
  </si>
  <si>
    <t>东关镇
大墕墩村</t>
  </si>
  <si>
    <t>25户农户种植有机旱作谷子59亩</t>
  </si>
  <si>
    <t>大墕墩村</t>
  </si>
  <si>
    <t>东关镇王家滩村农户实施有机旱作农业谷子品质提升示范基地建设项目</t>
  </si>
  <si>
    <t>东关镇
王家滩村</t>
  </si>
  <si>
    <t>99户农户种植有机旱作谷子70.5亩</t>
  </si>
  <si>
    <t>王家滩村</t>
  </si>
  <si>
    <t>东关镇康家塔村农户实施有机旱作农业谷子品质提升示范基地建设项目</t>
  </si>
  <si>
    <t>东关镇
康家塔村</t>
  </si>
  <si>
    <t>31户农户种植有机旱作谷子36.5亩</t>
  </si>
  <si>
    <t>康家塔村</t>
  </si>
  <si>
    <t>东关镇麻墕村农户实施有机旱作农业谷子品质提升示范基地建设项目</t>
  </si>
  <si>
    <t>东关镇
麻墕村</t>
  </si>
  <si>
    <t>23户农户种植有机旱作谷子55.2亩</t>
  </si>
  <si>
    <t>麻墕村</t>
  </si>
  <si>
    <t>东关镇王家应子村农户实施有机旱作农业谷子品质提升示范基地建设项目</t>
  </si>
  <si>
    <t>东关镇
王家应子村</t>
  </si>
  <si>
    <t>27户农户种植有机旱作谷子50亩</t>
  </si>
  <si>
    <t>王家应子村</t>
  </si>
  <si>
    <t>东关镇前芦子沟村农户实施有机旱作农业谷子品质提升示范基地建设项目</t>
  </si>
  <si>
    <t>东关镇
前芦子沟村</t>
  </si>
  <si>
    <t>123户农户种植有机旱作谷子176.6亩</t>
  </si>
  <si>
    <t>前芦子沟村</t>
  </si>
  <si>
    <t>东关镇西南沟村农户实施有机旱作农业谷子品质提升示范基地建设项目</t>
  </si>
  <si>
    <t>东关镇
西南沟村</t>
  </si>
  <si>
    <t>46户农户种植有机旱作谷子66.5亩</t>
  </si>
  <si>
    <t>西南沟村</t>
  </si>
  <si>
    <t>东关镇佘家梁村农户实施有机旱作农业谷子品质提升示范基地建设项目</t>
  </si>
  <si>
    <t>东关镇
佘家梁村</t>
  </si>
  <si>
    <t>34户农户种植有机旱作谷子49亩</t>
  </si>
  <si>
    <t>佘家梁村</t>
  </si>
  <si>
    <t>东关镇新庄子村农户实施有机旱作农业谷子品质提升示范基地建设项目</t>
  </si>
  <si>
    <t>东关镇
新庄子村</t>
  </si>
  <si>
    <t>50户农户种植有机旱作谷子99亩</t>
  </si>
  <si>
    <t>新庄子村</t>
  </si>
  <si>
    <t>东关镇阳塔村农户实施有机旱作农业谷子品质提升示范基地建设项目</t>
  </si>
  <si>
    <t>东关镇
阳塔村</t>
  </si>
  <si>
    <t>11户农户种植有机旱作谷子17.5亩</t>
  </si>
  <si>
    <t>阳塔村</t>
  </si>
  <si>
    <t>东关镇贾家梁村农户实施有机旱作农业谷子品质提升示范基地建设项目</t>
  </si>
  <si>
    <t>东关镇
贾家梁村</t>
  </si>
  <si>
    <t>28户农户种植有机旱作谷子37亩</t>
  </si>
  <si>
    <t>贾家梁村</t>
  </si>
  <si>
    <t>小计</t>
  </si>
  <si>
    <t>桥头镇桥头村农户实施有机旱作农业谷子品质提升示范基地建设项目</t>
  </si>
  <si>
    <t>桥头镇
桥头村</t>
  </si>
  <si>
    <t>每亩360元</t>
  </si>
  <si>
    <t>217户非贫困户种植有机旱作农业谷子546亩</t>
  </si>
  <si>
    <t>预计每户每年增收720元</t>
  </si>
  <si>
    <t>农业农村局
桥头镇人民政府</t>
  </si>
  <si>
    <t>桥头村</t>
  </si>
  <si>
    <t>桥头镇银子塔村农户实施有机旱作农业谷子品质提升示范基地建设项目</t>
  </si>
  <si>
    <t>桥头镇
银子塔村</t>
  </si>
  <si>
    <t>26户非贫困户种植有机旱作农业谷子84亩</t>
  </si>
  <si>
    <t>银子塔村</t>
  </si>
  <si>
    <t>桥头镇吕家峁村农户实施有机旱作农业谷子品质提升示范基地建设项目</t>
  </si>
  <si>
    <t>桥头镇
吕家峁村</t>
  </si>
  <si>
    <t>27户非贫困户种植有机旱作农业谷子141亩</t>
  </si>
  <si>
    <t>吕家峁村</t>
  </si>
  <si>
    <t>桥头镇韩家塔村农户实施有机旱作农业谷子品质提升示范基地建设项目</t>
  </si>
  <si>
    <t>桥头镇
韩家塔村</t>
  </si>
  <si>
    <t>82户非贫困户种植有机旱作农业谷子319亩</t>
  </si>
  <si>
    <t>韩家塔村</t>
  </si>
  <si>
    <t>桥头镇王刘家沟村农户实施有机旱作农业谷子品质提升示范基地建设项目</t>
  </si>
  <si>
    <t>桥头镇
王刘家沟村</t>
  </si>
  <si>
    <t>19户非贫困户种植有机旱作农业谷子149亩</t>
  </si>
  <si>
    <t>王刘家沟村</t>
  </si>
  <si>
    <t>桥头镇夏柳青村农户实施有机旱作农业谷子品质提升示范基地建设项目</t>
  </si>
  <si>
    <t>桥头镇
夏柳青村</t>
  </si>
  <si>
    <t>142户非贫困户种植有机旱作农业谷子266.5亩</t>
  </si>
  <si>
    <t>夏柳青村</t>
  </si>
  <si>
    <t>桥头镇南坡村农户实施有机旱作农业谷子品质提升示范基地建设项目</t>
  </si>
  <si>
    <t>桥头镇
南坡村</t>
  </si>
  <si>
    <t>21户非贫困户种植有机旱作农业谷子106亩</t>
  </si>
  <si>
    <t>南坡村</t>
  </si>
  <si>
    <t>桥头镇薛塔村农户实施有机旱作农业谷子品质提升示范基地建设项目</t>
  </si>
  <si>
    <t>桥头镇
薛塔村</t>
  </si>
  <si>
    <t>64户非贫困户种植有机旱作农业谷子161亩</t>
  </si>
  <si>
    <t>薛塔村</t>
  </si>
  <si>
    <t>桥头镇红花塔村农户实施有机旱作农业谷子品质提升示范基地建设项目</t>
  </si>
  <si>
    <t>桥头镇
红花塔村</t>
  </si>
  <si>
    <t>32户非贫困户种植有机旱作农业谷子175.38亩</t>
  </si>
  <si>
    <t>红花塔村</t>
  </si>
  <si>
    <t>桥头镇井道沟村农户实施有机旱作农业谷子品质提升示范基地建设项目</t>
  </si>
  <si>
    <t>桥头镇
井道沟村</t>
  </si>
  <si>
    <t>33户非贫困户种植有机旱作农业谷子73亩</t>
  </si>
  <si>
    <t>井道沟村</t>
  </si>
  <si>
    <t>桥头镇深沟村农户实施有机旱作农业谷子品质提升示范基地建设项目</t>
  </si>
  <si>
    <t>桥头镇
深沟</t>
  </si>
  <si>
    <t>24户非贫困户种植有机旱作农业谷子135亩</t>
  </si>
  <si>
    <t>深沟村</t>
  </si>
  <si>
    <t>桥头镇吾吉耳村农户实施有机旱作农业谷子品质提升示范基地建设项目</t>
  </si>
  <si>
    <t>桥头镇
吾吉耳村</t>
  </si>
  <si>
    <t>40户非贫困户种植有机旱作农业谷子162亩</t>
  </si>
  <si>
    <t>吾吉耳村</t>
  </si>
  <si>
    <t>桥头镇王家寨村农户实施有机旱作农业谷子品质提升示范基地建设项目</t>
  </si>
  <si>
    <t>桥头镇
王家寨村</t>
  </si>
  <si>
    <t>15户非贫困户种植有机旱作农业谷子53.5亩</t>
  </si>
  <si>
    <t>王家寨村</t>
  </si>
  <si>
    <t>桥头镇王家里村农户实施有机旱作农业谷子品质提升示范基地建设项目</t>
  </si>
  <si>
    <t>桥头镇
王家里村</t>
  </si>
  <si>
    <t>16户非贫困户种植有机旱作农业谷子133亩</t>
  </si>
  <si>
    <t>王家里村</t>
  </si>
  <si>
    <t>桥头镇马蹄罕村农户实施有机旱作农业谷子品质提升示范基地建设项目</t>
  </si>
  <si>
    <t>桥头镇
马蹄罕村</t>
  </si>
  <si>
    <t>12户非贫困户种植有机旱作农业谷子27亩</t>
  </si>
  <si>
    <t>马蹄罕村</t>
  </si>
  <si>
    <t>桥头镇尧圪台村农户实施有机旱作农业谷子品质提升示范基地建设项目</t>
  </si>
  <si>
    <t>桥头镇
尧圪台村</t>
  </si>
  <si>
    <t>23户非贫困户种植有机旱作农业谷子61亩</t>
  </si>
  <si>
    <t>尧圪台村</t>
  </si>
  <si>
    <t>桥头镇王家坪村农户实施有机旱作农业谷子品质提升示范基地建设项目</t>
  </si>
  <si>
    <t>桥头镇
王家坪村</t>
  </si>
  <si>
    <t>19户非贫困户种植有机旱作农业谷子89亩</t>
  </si>
  <si>
    <t>王家坪村</t>
  </si>
  <si>
    <t>桥头镇苏家里村农户实施有机旱作农业谷子品质提升示范基地建设项目</t>
  </si>
  <si>
    <t>桥头镇
苏家里村</t>
  </si>
  <si>
    <t>47户非贫困户种植有机旱作农业谷子99亩</t>
  </si>
  <si>
    <t>苏家里村</t>
  </si>
  <si>
    <t>桥头镇铨家坪村农户实施有机旱作农业谷子品质提升示范基地建设项目</t>
  </si>
  <si>
    <t>桥头镇
铨家坪村</t>
  </si>
  <si>
    <t>42户非贫困户种植有机旱作农业谷子198亩</t>
  </si>
  <si>
    <t>铨家坪村</t>
  </si>
  <si>
    <t>桥头镇东局村农户实施有机旱作农业谷子品质提升示范基地建设项目</t>
  </si>
  <si>
    <t>桥头镇
东局村</t>
  </si>
  <si>
    <t>40户非贫困户种植有机旱作农业谷子163亩</t>
  </si>
  <si>
    <t>东局村</t>
  </si>
  <si>
    <t>桥头镇西墕村农户实施有机旱作农业谷子品质提升示范基地建设项目</t>
  </si>
  <si>
    <t>桥头镇
西墕村</t>
  </si>
  <si>
    <t>8户非贫困户种植有机旱作农业谷子83亩</t>
  </si>
  <si>
    <t>西墕村</t>
  </si>
  <si>
    <t>桥头镇崔家甲村农户实施有机旱作农业谷子品质提升示范基地建设项目</t>
  </si>
  <si>
    <t>桥头镇
崔家甲村</t>
  </si>
  <si>
    <t>8户非贫困户种植有机旱作农业谷子31亩</t>
  </si>
  <si>
    <t>崔家甲村</t>
  </si>
  <si>
    <t>桥头镇炭峪沟村农户实施有机旱作农业谷子品质提升示范基地建设项目</t>
  </si>
  <si>
    <t>桥头镇
炭峪沟村</t>
  </si>
  <si>
    <t>36户非贫困户种植有机旱作农业谷子120亩</t>
  </si>
  <si>
    <t>炭峪沟村</t>
  </si>
  <si>
    <t>桥头镇石堎湾村农户实施有机旱作农业谷子品质提升示范基地建设项目</t>
  </si>
  <si>
    <t>桥头镇
石堎湾村</t>
  </si>
  <si>
    <t>20户非贫困户种植有机旱作农业谷子72亩</t>
  </si>
  <si>
    <t>石堎湾村</t>
  </si>
  <si>
    <t>桥头镇孙家山村农户实施有机旱作农业谷子品质提升示范基地建设项目</t>
  </si>
  <si>
    <t>桥头镇
孙家山村</t>
  </si>
  <si>
    <t>36户非贫困户种植有机旱作农业谷子54亩</t>
  </si>
  <si>
    <t>孙家山村</t>
  </si>
  <si>
    <t>桥头镇黄咀湾村农户实施有机旱作农业谷子品质提升示范基地建设项目</t>
  </si>
  <si>
    <t>桥头镇
黄咀湾村</t>
  </si>
  <si>
    <t>6户非贫困户种植有机旱作农业谷子48亩</t>
  </si>
  <si>
    <t>黄咀湾村</t>
  </si>
  <si>
    <t>桥头镇丛岭沟村农户实施有机旱作农业谷子品质提升示范基地建设项目</t>
  </si>
  <si>
    <t>桥头镇
丛岭沟村</t>
  </si>
  <si>
    <t>36户非贫困户种植有机旱作农业谷子142亩</t>
  </si>
  <si>
    <t>丛岭沟村</t>
  </si>
  <si>
    <t>桥头镇张家窑瓦村农户实施有机旱作农业谷子品质提升示范基地建设项目</t>
  </si>
  <si>
    <t>桥头镇
张家窑瓦村</t>
  </si>
  <si>
    <t>28户非贫困户种植有机旱作农业谷子62.13亩</t>
  </si>
  <si>
    <t>张家窑瓦村</t>
  </si>
  <si>
    <t>桥头镇梨园局村农户实施有机旱作农业谷子品质提升示范基地建设项目</t>
  </si>
  <si>
    <t>桥头镇
梨园局村</t>
  </si>
  <si>
    <t>18户非贫困户种植有机旱作农业谷子59亩</t>
  </si>
  <si>
    <t>梨园局村</t>
  </si>
  <si>
    <t>桥头镇枣林村农户实施有机旱作农业谷子品质提升示范基地建设项目</t>
  </si>
  <si>
    <t>桥头镇
枣林村</t>
  </si>
  <si>
    <t>8户非贫困户种植有机旱作农业谷子60亩</t>
  </si>
  <si>
    <t>枣林村</t>
  </si>
  <si>
    <t>桥头镇白家庄村农户实施有机旱作农业谷子品质提升示范基地建设项目</t>
  </si>
  <si>
    <t>桥头镇
白家庄村</t>
  </si>
  <si>
    <t>36户非贫困户种植有机旱作农业谷子93.5亩</t>
  </si>
  <si>
    <t>白家庄村</t>
  </si>
  <si>
    <t>桥头镇乔沟村农户实施有机旱作农业谷子品质提升示范基地建设项目</t>
  </si>
  <si>
    <t>桥头镇
乔沟村</t>
  </si>
  <si>
    <t>9户非贫困户种植有机旱作农业谷子48亩</t>
  </si>
  <si>
    <t>乔沟村</t>
  </si>
  <si>
    <t>桥头镇涧沟村农户实施有机旱作农业谷子品质提升示范基地建设项目</t>
  </si>
  <si>
    <t>桥头镇
涧沟村</t>
  </si>
  <si>
    <t>62户非贫困户种植有机旱作农业谷子168亩</t>
  </si>
  <si>
    <t>涧沟村</t>
  </si>
  <si>
    <t>桥头镇闫家坪村农户实施有机旱作农业谷子品质提升示范基地建设项目</t>
  </si>
  <si>
    <t>桥头镇
闫家坪村</t>
  </si>
  <si>
    <t>19户非贫困户种植有机旱作农业谷子71亩</t>
  </si>
  <si>
    <t>闫家坪村</t>
  </si>
  <si>
    <t>桥头镇吴道梁村农户实施有机旱作农业谷子品质提升示范基地建设项目</t>
  </si>
  <si>
    <t>桥头镇
吴道梁村</t>
  </si>
  <si>
    <t>4户非贫困户种植有机旱作农业谷子22亩</t>
  </si>
  <si>
    <t>吴道梁村</t>
  </si>
  <si>
    <t>桥头镇张家寨村农户实施有机旱作农业谷子品质提升示范基地建设项目</t>
  </si>
  <si>
    <t>桥头镇
张家寨村</t>
  </si>
  <si>
    <t>34户非贫困户种植有机旱作农业谷子254亩</t>
  </si>
  <si>
    <t>张家寨村</t>
  </si>
  <si>
    <t>桥头镇杨家峁村农户实施有机旱作农业谷子品质提升示范基地建设项目</t>
  </si>
  <si>
    <t>桥头镇
杨家峁村</t>
  </si>
  <si>
    <t>19户非贫困户种植有机旱作农业谷子64亩</t>
  </si>
  <si>
    <t>杨家峁村</t>
  </si>
  <si>
    <t>桥头镇石塘村农户实施有机旱作农业谷子品质提升示范基地建设项目</t>
  </si>
  <si>
    <t>桥头镇
石塘村</t>
  </si>
  <si>
    <t>30户非贫困户种植有机旱作农业谷子66亩</t>
  </si>
  <si>
    <t>石塘村</t>
  </si>
  <si>
    <t>桥头镇吴家梁村农户实施有机旱作农业谷子品质提升示范基地建设项目</t>
  </si>
  <si>
    <t>桥头镇
吴家梁村</t>
  </si>
  <si>
    <t>24户非贫困户种植有机旱作农业谷子76亩</t>
  </si>
  <si>
    <t>吴家梁村</t>
  </si>
  <si>
    <t>桥头镇见虎墕村农户实施有机旱作农业谷子品质提升示范基地建设项目</t>
  </si>
  <si>
    <t>桥头镇
见虎墕村</t>
  </si>
  <si>
    <t>44户非贫困户种植有机旱作农业谷子163亩</t>
  </si>
  <si>
    <t>见虎墕村</t>
  </si>
  <si>
    <t>桥头镇郝狗坪村农户实施有机旱作农业谷子品质提升示范基地建设项目</t>
  </si>
  <si>
    <t>桥头镇
郝狗坪村</t>
  </si>
  <si>
    <t>11户非贫困户种植有机旱作农业谷子49亩</t>
  </si>
  <si>
    <t>郝狗坪村</t>
  </si>
  <si>
    <t>桥头镇桑园村农户实施有机旱作农业谷子品质提升示范基地建设项目</t>
  </si>
  <si>
    <t>桥头镇
桑园村</t>
  </si>
  <si>
    <t>27户非贫困户种植有机旱作农业谷子77亩</t>
  </si>
  <si>
    <t>桑园村</t>
  </si>
  <si>
    <t>桥头镇郝家里村农户实施有机旱作农业谷子品质提升示范基地建设项目</t>
  </si>
  <si>
    <t>桥头镇
郝家里村</t>
  </si>
  <si>
    <t>54户非贫困户种植有机旱作农业谷子215亩</t>
  </si>
  <si>
    <t>郝家里村</t>
  </si>
  <si>
    <t>桥头镇孙家墕村农户实施有机旱作农业谷子品质提升示范基地建设项目</t>
  </si>
  <si>
    <t>桥头镇
孙家墕村</t>
  </si>
  <si>
    <t>26户非贫困户种植有机旱作农业谷子88亩</t>
  </si>
  <si>
    <t>孙家墕村</t>
  </si>
  <si>
    <t>桥头镇石堎村农户实施有机旱作农业谷子品质提升示范基地建设项目</t>
  </si>
  <si>
    <t>桥头镇
石堎村</t>
  </si>
  <si>
    <t>11户非贫困户种植有机旱作农业谷子115亩</t>
  </si>
  <si>
    <t>石堎村</t>
  </si>
  <si>
    <t>桥头镇刘家洼村农户实施有机旱作农业谷子品质提升示范基地建设项目</t>
  </si>
  <si>
    <t>桥头镇
刘家洼村</t>
  </si>
  <si>
    <t>33户非贫困户种植有机旱作农业谷子150亩</t>
  </si>
  <si>
    <t>刘家洼村</t>
  </si>
  <si>
    <t>桥头镇五楼沟村农户实施有机旱作农业谷子品质提升示范基地建设项目</t>
  </si>
  <si>
    <t>桥头镇
五楼沟村</t>
  </si>
  <si>
    <t>24户非贫困户种植有机旱作农业谷子93.5亩</t>
  </si>
  <si>
    <t>五楼沟村</t>
  </si>
  <si>
    <t>义门镇雷家峁村农户实施有机旱作农业谷子品质提升示范基地建设项目</t>
  </si>
  <si>
    <t>义门镇
雷家峁村</t>
  </si>
  <si>
    <t>种植有机旱作农业谷子151亩</t>
  </si>
  <si>
    <t>预计每户每亩年增收720元</t>
  </si>
  <si>
    <t>农业农村局
义门镇人民政府</t>
  </si>
  <si>
    <t>雷家峁村</t>
  </si>
  <si>
    <t>义门镇前新尧村农户实施有机旱作农业谷子品质提升示范基地建设项目</t>
  </si>
  <si>
    <t>义门镇
前新尧村</t>
  </si>
  <si>
    <t>种植有机旱作农业谷子72.5亩</t>
  </si>
  <si>
    <t>前新尧村</t>
  </si>
  <si>
    <t>义门镇狄家墕村农户实施有机旱作农业谷子品质提升示范基地建设项目</t>
  </si>
  <si>
    <t>义门镇
狄家墕村</t>
  </si>
  <si>
    <t>种植有机旱作农业谷子176亩</t>
  </si>
  <si>
    <t>狄家墕村</t>
  </si>
  <si>
    <t>义门镇天桥村农户实施有机旱作农业谷子品质提升示范基地建设项目</t>
  </si>
  <si>
    <t>义门镇
天桥村</t>
  </si>
  <si>
    <t>种植有机旱作农业谷子300.8亩</t>
  </si>
  <si>
    <t>天桥村</t>
  </si>
  <si>
    <t>义门镇袁家里村农户实施有机旱作农业谷子品质提升示范基地建设项目</t>
  </si>
  <si>
    <t>义门镇
袁家里村</t>
  </si>
  <si>
    <t>种植有机旱作农业谷子327亩</t>
  </si>
  <si>
    <t>袁家里村</t>
  </si>
  <si>
    <t>义门镇路家村农户实施有机旱作农业谷子品质提升示范基地建设项目</t>
  </si>
  <si>
    <t>义门镇
路家村</t>
  </si>
  <si>
    <t>种植有机旱作农业谷子270亩</t>
  </si>
  <si>
    <t>路家村</t>
  </si>
  <si>
    <t>义门镇王家墕村农户实施有机旱作农业谷子品质提升示范基地建设项目</t>
  </si>
  <si>
    <t>义门镇
王家墕</t>
  </si>
  <si>
    <t>种植有机旱作农业谷子118亩</t>
  </si>
  <si>
    <t>王家墕</t>
  </si>
  <si>
    <t>义门镇义门村农户实施有机旱作农业谷子品质提升示范基地建设项目</t>
  </si>
  <si>
    <t>义门镇
义门村</t>
  </si>
  <si>
    <t>种植有机旱作农业谷子262.5亩</t>
  </si>
  <si>
    <t>义门村</t>
  </si>
  <si>
    <t>义门镇暖泉村农户实施有机旱作农业谷子品质提升示范基地建设项目</t>
  </si>
  <si>
    <t>义门镇
暖泉村</t>
  </si>
  <si>
    <t>种植有机旱作农业谷子333.8亩</t>
  </si>
  <si>
    <t>暖泉村</t>
  </si>
  <si>
    <t>义门镇刘家畔村农户实施有机旱作农业谷子品质提升示范基地建设项目</t>
  </si>
  <si>
    <t>义门镇
刘家畔村</t>
  </si>
  <si>
    <t>种植有机旱作农业谷子104亩</t>
  </si>
  <si>
    <t>刘家畔村</t>
  </si>
  <si>
    <t>义门镇狄家沟村农户实施有机旱作农业谷子品质提升示范基地建设项目</t>
  </si>
  <si>
    <t>义门镇
狄家沟村</t>
  </si>
  <si>
    <t>种植有机旱作农业谷子50亩</t>
  </si>
  <si>
    <t>狄家沟村</t>
  </si>
  <si>
    <t>义门镇康家沟村农户实施有机旱作农业谷子品质提升示范基地建设项目</t>
  </si>
  <si>
    <t>义门镇
康家沟村</t>
  </si>
  <si>
    <t>种植有机旱作农业谷子134.6亩</t>
  </si>
  <si>
    <t>康家沟村</t>
  </si>
  <si>
    <t>义门镇崔家堎村农户实施有机旱作农业谷子品质提升示范基地建设项目</t>
  </si>
  <si>
    <t>义门镇
崔家堎村</t>
  </si>
  <si>
    <t>种植有机旱作农业谷子185.5亩</t>
  </si>
  <si>
    <t>崔家堎村</t>
  </si>
  <si>
    <t>义门镇岳家里村农户实施有机旱作农业谷子品质提升示范基地建设项目</t>
  </si>
  <si>
    <t>义门镇
岳家里村</t>
  </si>
  <si>
    <t>种植有机旱作农业谷子341.5亩</t>
  </si>
  <si>
    <t>岳家里村</t>
  </si>
  <si>
    <t>义门镇行宫墕村农户实施有机旱作农业谷子品质提升示范基地建设项目</t>
  </si>
  <si>
    <t>义门镇
行宫墕村</t>
  </si>
  <si>
    <t>种植有机旱作农业谷子63.9亩</t>
  </si>
  <si>
    <t>行宫墕村</t>
  </si>
  <si>
    <t>义门镇赵家沟村农户实施有机旱作农业谷子品质提升示范基地建设项目</t>
  </si>
  <si>
    <t>义门镇
赵家沟村</t>
  </si>
  <si>
    <t>种植有机旱作农业谷子383.2亩</t>
  </si>
  <si>
    <t>赵家沟村</t>
  </si>
  <si>
    <t>义门镇岳家沟村农户实施有机旱作农业谷子品质提升示范基地建设项目</t>
  </si>
  <si>
    <t>义门镇
岳家沟村</t>
  </si>
  <si>
    <t>种植有机旱作农业谷子499.5亩</t>
  </si>
  <si>
    <t>岳家沟村</t>
  </si>
  <si>
    <t>义门镇张家峁村农户实施有机旱作农业谷子品质提升示范基地建设项目</t>
  </si>
  <si>
    <t>义门镇
张家峁村</t>
  </si>
  <si>
    <t>种植有机旱作农业谷子20亩</t>
  </si>
  <si>
    <t>张家峁村</t>
  </si>
  <si>
    <t>义门镇武家塔村农户实施有机旱作农业谷子品质提升示范基地建设项目</t>
  </si>
  <si>
    <t>义门镇
武家塔村</t>
  </si>
  <si>
    <t>种植有机旱作农业谷子278.1亩</t>
  </si>
  <si>
    <t>武家塔村</t>
  </si>
  <si>
    <t>杨家湾镇杨家湾村农户实施有机旱作农业谷子品质提升示范基地建设项目</t>
  </si>
  <si>
    <t>杨家湾镇
杨家湾村</t>
  </si>
  <si>
    <t>45户农户实施有机旱作农业谷子54.5亩</t>
  </si>
  <si>
    <t>预期亩均增收1500元</t>
  </si>
  <si>
    <t>农业农村局
杨家湾镇人民政府</t>
  </si>
  <si>
    <t>杨家湾村</t>
  </si>
  <si>
    <t>杨家湾镇稻畦村农户实施有机旱作农业谷子品质提升示范基地建设项目</t>
  </si>
  <si>
    <t>杨家湾镇
稻畦村</t>
  </si>
  <si>
    <t>17户农户实施有机旱作农业谷子54亩</t>
  </si>
  <si>
    <t>稻畦村</t>
  </si>
  <si>
    <t>杨家湾镇杨家塔村农户实施有机旱作农业谷子品质提升示范基地建设项目</t>
  </si>
  <si>
    <t>杨家湾镇
杨家塔村</t>
  </si>
  <si>
    <t>17户农户实施有机旱作农业谷子55亩</t>
  </si>
  <si>
    <t>杨家塔村</t>
  </si>
  <si>
    <t>杨家湾镇后会村农户实施有机旱作农业谷子品质提升示范基地建设项目</t>
  </si>
  <si>
    <t>杨家湾镇
后会村</t>
  </si>
  <si>
    <t>27户农户实施有机旱作农业谷子76.5亩</t>
  </si>
  <si>
    <t>后会村</t>
  </si>
  <si>
    <t>杨家湾镇霍家梁村农户实施有机旱作农业谷子品质提升示范基地建设项目</t>
  </si>
  <si>
    <t>杨家湾镇
霍家梁村</t>
  </si>
  <si>
    <t>28户农户实施有机旱作农业谷子57亩</t>
  </si>
  <si>
    <t>霍家梁村</t>
  </si>
  <si>
    <t>杨家湾镇故城村农户实施有机旱作农业谷子品质提升示范基地建设项目</t>
  </si>
  <si>
    <t>杨家湾镇
故城村</t>
  </si>
  <si>
    <t>13户农户实施有机旱作农业谷子18.5亩</t>
  </si>
  <si>
    <t>故城村</t>
  </si>
  <si>
    <t>杨家湾镇李家峁村农户实施有机旱作农业谷子品质提升示范基地建设项目</t>
  </si>
  <si>
    <t>杨家湾镇
李家峁村</t>
  </si>
  <si>
    <t>5户农户实施有机旱作农业谷子64亩</t>
  </si>
  <si>
    <t>李家峁村</t>
  </si>
  <si>
    <t>杨家湾镇崔家湾村农户实施有机旱作农业谷子品质提升示范基地建设项目</t>
  </si>
  <si>
    <t>杨家湾镇
崔家湾村</t>
  </si>
  <si>
    <t>8户农户实施有机旱作农业谷子23.5亩</t>
  </si>
  <si>
    <t>崔家湾村</t>
  </si>
  <si>
    <t>杨家湾镇余铁村农户实施有机旱作农业谷子品质提升示范基地建设项目</t>
  </si>
  <si>
    <t>杨家湾镇
余铁村</t>
  </si>
  <si>
    <t>35户农户实施有机旱作农业谷子262.8亩</t>
  </si>
  <si>
    <t>余铁村</t>
  </si>
  <si>
    <t>杨家湾镇前会村农户实施有机旱作农业谷子品质提升示范基地建设项目</t>
  </si>
  <si>
    <t>杨家湾镇
前会村</t>
  </si>
  <si>
    <t>34户农户实施有机旱作农业谷子90亩</t>
  </si>
  <si>
    <t>前会村</t>
  </si>
  <si>
    <t>杨家湾镇花园村农户实施有机旱作农业谷子品质提升示范基地建设项目</t>
  </si>
  <si>
    <t>杨家湾镇
花园村</t>
  </si>
  <si>
    <t>花园村</t>
  </si>
  <si>
    <t>杨家湾镇郭家湾村农户实施有机旱作农业谷子品质提升示范基地建设项目</t>
  </si>
  <si>
    <t>杨家湾镇
郭家湾村</t>
  </si>
  <si>
    <t>19户农户实施有机旱作农业谷子35.5亩</t>
  </si>
  <si>
    <t>郭家湾村</t>
  </si>
  <si>
    <t>杨家湾镇唐子梁村农户实施有机旱作农业谷子品质提升示范基地建设项目</t>
  </si>
  <si>
    <t>杨家湾镇
唐子梁村</t>
  </si>
  <si>
    <t>11户农户实施有机旱作农业谷子29亩</t>
  </si>
  <si>
    <t>唐子梁村</t>
  </si>
  <si>
    <t>杨家湾镇石洼村农户实施有机旱作农业谷子品质提升示范基地建设项目</t>
  </si>
  <si>
    <t>杨家湾镇
石洼村</t>
  </si>
  <si>
    <t>石洼村</t>
  </si>
  <si>
    <t>杨家湾镇太平头村农户实施有机旱作农业谷子品质提升示范基地建设项目</t>
  </si>
  <si>
    <t>杨家湾镇
太平头村</t>
  </si>
  <si>
    <t>13户农户实施有机旱作农业谷子22亩</t>
  </si>
  <si>
    <t>太平头村</t>
  </si>
  <si>
    <t>杨家湾镇段家沟村农户实施有机旱作农业谷子品质提升示范基地建设项目</t>
  </si>
  <si>
    <t>杨家湾镇
段家沟村</t>
  </si>
  <si>
    <t>52户农户实施有机旱作农业谷子126.25亩</t>
  </si>
  <si>
    <t>杨家湾镇石洼村旺塔组农户实施有机旱作农业谷子品质提升示范基地建设项目</t>
  </si>
  <si>
    <t>6户农户实施有机旱作农业谷子27亩</t>
  </si>
  <si>
    <t>石洼村旺塔组</t>
  </si>
  <si>
    <t>杨家湾镇石洼村阳塔组农户实施有机旱作农业谷子品质提升示范基地建设项目</t>
  </si>
  <si>
    <t>3户农户实施有机旱作农业谷子7亩</t>
  </si>
  <si>
    <t>石洼村阳塔组</t>
  </si>
  <si>
    <t>杨家湾镇太平头村崔家塔组农户实施有机旱作农业谷子品质提升示范基地建设项目</t>
  </si>
  <si>
    <t>12户农户实施有机旱作农业谷子62亩</t>
  </si>
  <si>
    <t>太平头村崔家塔组</t>
  </si>
  <si>
    <t>杨家湾镇山头村农户实施有机旱作农业谷子品质提升示范基地建设项目</t>
  </si>
  <si>
    <t>杨家湾镇
山头村</t>
  </si>
  <si>
    <t>22户农户实施有机旱作农业谷子204亩</t>
  </si>
  <si>
    <t>山头村</t>
  </si>
  <si>
    <t>杨家湾镇孙家梁村农户实施有机旱作农业谷子品质提升示范基地建设项目</t>
  </si>
  <si>
    <t>杨家湾镇
孙家梁村</t>
  </si>
  <si>
    <t>45户农户实施有机旱作农业谷子148.5亩</t>
  </si>
  <si>
    <t>孙家梁村</t>
  </si>
  <si>
    <t>杨家湾镇王家洼村农户实施有机旱作农业谷子品质提升示范基地建设项目</t>
  </si>
  <si>
    <t>杨家湾镇
王家洼村</t>
  </si>
  <si>
    <t>21户农户实施有机旱作农业谷子54亩</t>
  </si>
  <si>
    <t>王家洼村</t>
  </si>
  <si>
    <t>杨家湾镇崔家墕村农户实施有机旱作农业谷子品质提升示范基地建设项目</t>
  </si>
  <si>
    <t>杨家湾镇
崔家墕村</t>
  </si>
  <si>
    <t>19户农户实施有机旱作农业谷子54亩</t>
  </si>
  <si>
    <t>崔家墕村</t>
  </si>
  <si>
    <t>杨家湾镇崔家墕村石圪垯组农户实施有机旱作农业谷子品质提升示范基地建设项目</t>
  </si>
  <si>
    <t>崔家墕村石圪垯村组</t>
  </si>
  <si>
    <t>杨家湾镇故城村胶泥圪垯组农户实施有机旱作农业谷子品质提升示范基地建设项目</t>
  </si>
  <si>
    <t>2户农户实施有机旱作农业谷子3亩</t>
  </si>
  <si>
    <t>故城村胶泥圪垯村组</t>
  </si>
  <si>
    <t>孙家沟镇牧塔村农户实施有机旱作农业谷子品质提升示范基地建设项目</t>
  </si>
  <si>
    <t>孙家沟镇
牧塔村</t>
  </si>
  <si>
    <t>种植谷子100.5亩，每亩补贴360元</t>
  </si>
  <si>
    <t>预计每户每年增收500元</t>
  </si>
  <si>
    <t>农业农村局
孙家沟镇人民政府</t>
  </si>
  <si>
    <t>牧塔村</t>
  </si>
  <si>
    <t>孙家沟镇羊路河村农户实施有机旱作农业谷子品质提升示范基地建设项目</t>
  </si>
  <si>
    <t>孙家沟镇
羊路河村</t>
  </si>
  <si>
    <t>种植谷子35亩，每亩补贴360元</t>
  </si>
  <si>
    <t>羊路河村</t>
  </si>
  <si>
    <t>孙家沟镇苇树局村农户实施有机旱作农业谷子品质提升示范基地建设项目</t>
  </si>
  <si>
    <t>孙家沟镇
苇树局村</t>
  </si>
  <si>
    <t>种植谷子55.5亩，每亩补贴360元</t>
  </si>
  <si>
    <t>苇树局村</t>
  </si>
  <si>
    <t>孙家沟镇窑洼村农户实施有机旱作农业谷子品质提升示范基地建设项目</t>
  </si>
  <si>
    <t>孙家沟镇
窑洼村</t>
  </si>
  <si>
    <t>种植谷子437.5亩，每亩补贴360元</t>
  </si>
  <si>
    <t>窑洼村</t>
  </si>
  <si>
    <t>孙家沟镇寨子山村农户实施有机旱作农业谷子品质提升示范基地建设项目</t>
  </si>
  <si>
    <t>孙家沟镇
寨子山村</t>
  </si>
  <si>
    <t>种植谷子11亩，每亩补贴360元</t>
  </si>
  <si>
    <t>寨子山村</t>
  </si>
  <si>
    <t>孙家沟镇大塔铺村农户实施有机旱作农业谷子品质提升示范基地建设项目</t>
  </si>
  <si>
    <t>孙家沟镇
大塔铺村</t>
  </si>
  <si>
    <t>种植谷子96亩，每亩补贴360元</t>
  </si>
  <si>
    <t>大塔铺村</t>
  </si>
  <si>
    <t>孙家沟镇官地坪村农户实施有机旱作农业谷子品质提升示范基地建设项目</t>
  </si>
  <si>
    <t>孙家沟镇
官地坪村</t>
  </si>
  <si>
    <t>种植谷子120亩，每亩补贴360元</t>
  </si>
  <si>
    <t>官地坪村</t>
  </si>
  <si>
    <t>孙家沟镇庙沟村农户实施有机旱作农业谷子品质提升示范基地建设项目</t>
  </si>
  <si>
    <t>孙家沟镇
庙沟村</t>
  </si>
  <si>
    <t>种植谷子75亩，每亩补贴360元</t>
  </si>
  <si>
    <t>庙沟村</t>
  </si>
  <si>
    <t>孙家沟镇王家庄村农户实施有机旱作农业谷子品质提升示范基地建设项目</t>
  </si>
  <si>
    <t>孙家沟镇
王家庄村</t>
  </si>
  <si>
    <t>种植谷子66亩，每亩补贴360元</t>
  </si>
  <si>
    <t>王家庄村</t>
  </si>
  <si>
    <t>孙家沟镇科局村农户实施有机旱作农业谷子品质提升示范基地建设项目</t>
  </si>
  <si>
    <t>孙家沟镇
科局村</t>
  </si>
  <si>
    <t>种植谷子354亩，每亩补贴360元</t>
  </si>
  <si>
    <t>科局村</t>
  </si>
  <si>
    <t>孙家沟镇道座山村农户实施有机旱作农业谷子品质提升示范基地建设项目</t>
  </si>
  <si>
    <t>孙家沟镇
道座山村</t>
  </si>
  <si>
    <t>种植谷子164.5亩，每亩补贴360元</t>
  </si>
  <si>
    <t>道座山村</t>
  </si>
  <si>
    <t>孙家沟镇新畦村农户实施有机旱作农业谷子品质提升示范基地建设项目</t>
  </si>
  <si>
    <t>孙家沟镇
新畦村</t>
  </si>
  <si>
    <t>种植谷子108亩，每亩补贴360元</t>
  </si>
  <si>
    <t>新畦村</t>
  </si>
  <si>
    <t>孙家沟镇秦家寨村农户实施有机旱作农业谷子品质提升示范基地建设项目</t>
  </si>
  <si>
    <t>孙家沟镇
秦家寨村</t>
  </si>
  <si>
    <t>种植谷子27亩，每亩补贴360元</t>
  </si>
  <si>
    <t>秦家寨村</t>
  </si>
  <si>
    <t>孙家沟镇付家圪台村农户实施有机旱作农业谷子品质提升示范基地建设项目</t>
  </si>
  <si>
    <t>孙家沟镇
付家圪台村</t>
  </si>
  <si>
    <t>种植谷子17亩，每亩补贴360元</t>
  </si>
  <si>
    <t>付家圪台村</t>
  </si>
  <si>
    <t>孙家沟镇木瓜耳村农户实施有机旱作农业谷子品质提升示范基地建设项目</t>
  </si>
  <si>
    <t>孙家沟镇
木瓜耳村</t>
  </si>
  <si>
    <t>种植谷子72亩，每亩补贴360元</t>
  </si>
  <si>
    <t>木瓜耳村</t>
  </si>
  <si>
    <t>孙家沟镇郝家塔村农户实施有机旱作农业谷子品质提升示范基地建设项目</t>
  </si>
  <si>
    <t>孙家沟镇
郝家塔村</t>
  </si>
  <si>
    <t>种植谷子24亩，每亩补贴360元</t>
  </si>
  <si>
    <t>郝家塔村</t>
  </si>
  <si>
    <t>孙家沟镇杜家塔村农户实施有机旱作农业谷子品质提升示范基地建设项目</t>
  </si>
  <si>
    <t>孙家沟镇
杜家塔村</t>
  </si>
  <si>
    <t>杜家塔村</t>
  </si>
  <si>
    <t>孙家沟镇北山村农户实施有机旱作农业谷子品质提升示范基地建设项目</t>
  </si>
  <si>
    <t>孙家沟镇
北山村</t>
  </si>
  <si>
    <t>种植谷子26亩，每亩补贴360元</t>
  </si>
  <si>
    <t>北山村</t>
  </si>
  <si>
    <t>孙家沟镇沟底塔村农户实施有机旱作农业谷子品质提升示范基地建设项目</t>
  </si>
  <si>
    <t>孙家沟镇
沟底塔村</t>
  </si>
  <si>
    <t>沟底塔村</t>
  </si>
  <si>
    <t>孙家沟镇王偏梁村农户实施有机旱作农业谷子品质提升示范基地建设项目</t>
  </si>
  <si>
    <t>孙家沟镇
王偏梁村</t>
  </si>
  <si>
    <t>种植谷子45亩，每亩补贴360元</t>
  </si>
  <si>
    <t>王偏梁村</t>
  </si>
  <si>
    <t>孙家沟镇桑林村农户实施有机旱作农业谷子品质提升示范基地建设项目</t>
  </si>
  <si>
    <t>孙家沟镇
桑林村</t>
  </si>
  <si>
    <t>种植谷子12亩，每亩补贴360元</t>
  </si>
  <si>
    <t>桑林村</t>
  </si>
  <si>
    <t>孙家沟镇青草沟村农户实施有机旱作农业谷子品质提升示范基地建设项目</t>
  </si>
  <si>
    <t>孙家沟镇
青草沟村</t>
  </si>
  <si>
    <t>种植谷子53亩，每亩补贴360元</t>
  </si>
  <si>
    <t>青草沟村</t>
  </si>
  <si>
    <t>孙家沟镇袁家庄村农户实施有机旱作农业谷子品质提升示范基地建设项目</t>
  </si>
  <si>
    <t>孙家沟镇
袁家庄村</t>
  </si>
  <si>
    <t>种植谷子150亩，每亩补贴360元</t>
  </si>
  <si>
    <t>袁家庄村</t>
  </si>
  <si>
    <t>孙家沟镇首沟村农户实施有机旱作农业谷子品质提升示范基地建设项目</t>
  </si>
  <si>
    <t>孙家沟镇
首沟村</t>
  </si>
  <si>
    <t>种植谷子264亩，每亩补贴360元</t>
  </si>
  <si>
    <t>首沟村</t>
  </si>
  <si>
    <t>孙家沟镇曹虎村农户实施有机旱作农业谷子品质提升示范基地建设项目</t>
  </si>
  <si>
    <t>孙家沟镇
曹虎村</t>
  </si>
  <si>
    <t>种植谷子94亩，每亩补贴360元</t>
  </si>
  <si>
    <t>曹虎村</t>
  </si>
  <si>
    <t>孙家沟镇土门村农户实施有机旱作农业谷子品质提升示范基地建设项目</t>
  </si>
  <si>
    <t>孙家沟镇
土门村</t>
  </si>
  <si>
    <t>种植谷子43亩，每亩补贴360元</t>
  </si>
  <si>
    <t>土门村</t>
  </si>
  <si>
    <t>孙家沟镇郭家占村农户实施有机旱作农业谷子品质提升示范基地建设项目</t>
  </si>
  <si>
    <t>孙家沟镇
郭家占村</t>
  </si>
  <si>
    <t>种植谷子19亩，每亩补贴360元</t>
  </si>
  <si>
    <t>郭家占村</t>
  </si>
  <si>
    <t>孙家沟镇张家沟村农户实施有机旱作农业谷子品质提升示范基地建设项目</t>
  </si>
  <si>
    <t>孙家沟镇
张家沟村</t>
  </si>
  <si>
    <t>种植谷子30亩，每亩补贴360元</t>
  </si>
  <si>
    <t>张家沟村</t>
  </si>
  <si>
    <t>孙家沟镇孙家沟村农户实施有机旱作农业谷子品质提升示范基地建设项目</t>
  </si>
  <si>
    <t>孙家沟镇
孙家沟村</t>
  </si>
  <si>
    <t>种植谷子128亩，每亩补贴360元</t>
  </si>
  <si>
    <t>孙家沟村</t>
  </si>
  <si>
    <t>腰庄乡路家沟村农户实施有机旱作农业谷子品质提升示范基地建设项目</t>
  </si>
  <si>
    <t>腰庄乡
路家沟村</t>
  </si>
  <si>
    <t>实施有机旱作农业谷子示范基地项目162.5亩</t>
  </si>
  <si>
    <t>每户每亩年增收1500元</t>
  </si>
  <si>
    <t>农业农村局
腰庄乡人民政府</t>
  </si>
  <si>
    <t>路家沟村</t>
  </si>
  <si>
    <t>腰庄乡腰庄村农户实施有机旱作农业谷子品质提升示范基地建设项目</t>
  </si>
  <si>
    <t>腰庄乡
腰庄村</t>
  </si>
  <si>
    <t>实施有机旱作农业谷子示范基地项目631.64亩</t>
  </si>
  <si>
    <t>腰庄村</t>
  </si>
  <si>
    <t>腰庄乡年墕村农户实施有机旱作农业谷子品质提升示范基地建设项目</t>
  </si>
  <si>
    <t>腰庄乡
年墕村</t>
  </si>
  <si>
    <t>实施有机旱作农业谷子示范基地项目294亩</t>
  </si>
  <si>
    <t>年墕村</t>
  </si>
  <si>
    <t>腰庄乡讲家沟村农户实施有机旱作农业谷子品质提升示范基地建设项目</t>
  </si>
  <si>
    <t>腰庄乡
讲家沟村</t>
  </si>
  <si>
    <t>实施有机旱作农业谷子示范基地项目141亩</t>
  </si>
  <si>
    <t>讲家沟村</t>
  </si>
  <si>
    <t>腰庄乡代家沟村农户实施有机旱作农业谷子品质提升示范基地建设项目</t>
  </si>
  <si>
    <t>腰庄乡
代家沟村</t>
  </si>
  <si>
    <t>实施有机旱作农业谷子示范基地项目209亩</t>
  </si>
  <si>
    <t>代家沟村</t>
  </si>
  <si>
    <t>腰庄乡仁家墕村农户实施有机旱作农业谷子品质提升示范基地建设项目</t>
  </si>
  <si>
    <t>腰庄乡
仁家墕村</t>
  </si>
  <si>
    <t>实施有机旱作农业谷子示范基地项目54亩</t>
  </si>
  <si>
    <t>仁家墕村</t>
  </si>
  <si>
    <t>腰庄乡铺房墕村农户实施有机旱作农业谷子品质提升示范基地建设项目</t>
  </si>
  <si>
    <t>腰庄乡
铺房墕村</t>
  </si>
  <si>
    <t>实施有机旱作农业谷子示范基地项目63亩</t>
  </si>
  <si>
    <t>铺房墕村</t>
  </si>
  <si>
    <t>腰庄乡高家沟村农户实施有机旱作农业谷子品质提升示范基地建设项目</t>
  </si>
  <si>
    <t>腰庄乡
高家沟村</t>
  </si>
  <si>
    <t>实施有机旱作农业谷子示范基地项目75亩</t>
  </si>
  <si>
    <t>高家沟村</t>
  </si>
  <si>
    <t>腰庄乡可王家里村农户实施有机旱作农业谷子品质提升示范基地建设项目</t>
  </si>
  <si>
    <t>腰庄乡
可王家里村</t>
  </si>
  <si>
    <t>实施有机旱作农业谷子示范基地项目183.6亩</t>
  </si>
  <si>
    <t>可王家里村</t>
  </si>
  <si>
    <t>腰庄乡冀家峁村农户实施有机旱作农业谷子品质提升示范基地建设项目</t>
  </si>
  <si>
    <t>腰庄乡
冀家峁村</t>
  </si>
  <si>
    <t>实施有机旱作农业谷子示范基地项目182亩</t>
  </si>
  <si>
    <t>冀家峁村</t>
  </si>
  <si>
    <t>腰庄乡赵家峁村农户实施有机旱作农业谷子品质提升示范基地建设项目</t>
  </si>
  <si>
    <t>腰庄乡
赵家峁村</t>
  </si>
  <si>
    <t>实施有机旱作农业谷子示范基地项目12.4亩</t>
  </si>
  <si>
    <t>赵家峁村</t>
  </si>
  <si>
    <t>腰庄乡孙家墕村农户实施有机旱作农业谷子品质提升示范基地建设项目</t>
  </si>
  <si>
    <t>腰庄乡
孙家墕村</t>
  </si>
  <si>
    <t>实施有机旱作农业谷子示范基地项目26亩</t>
  </si>
  <si>
    <t>腰庄乡外盘塔村农户实施有机旱作农业谷子品质提升示范基地建设项目</t>
  </si>
  <si>
    <t>腰庄乡
外盘塔村</t>
  </si>
  <si>
    <t>实施有机旱作农业谷子示范基地项目43亩</t>
  </si>
  <si>
    <t>外盘塔村</t>
  </si>
  <si>
    <t>腰庄乡桑树梁村农户实施有机旱作农业谷子品质提升示范基地建设项目</t>
  </si>
  <si>
    <t>腰庄乡
桑树梁村</t>
  </si>
  <si>
    <t>实施有机旱作农业谷子示范基地项目93亩</t>
  </si>
  <si>
    <t>桑树梁村</t>
  </si>
  <si>
    <t>腰庄乡冀家沟村农户实施有机旱作农业谷子品质提升示范基地建设项目</t>
  </si>
  <si>
    <t>腰庄乡
冀家沟村</t>
  </si>
  <si>
    <t>实施有机旱作农业谷子示范基地项目218亩</t>
  </si>
  <si>
    <t>冀家沟村</t>
  </si>
  <si>
    <t>腰庄乡徐家沟村农户实施有机旱作农业谷子品质提升示范基地建设项目</t>
  </si>
  <si>
    <t>腰庄乡
徐家沟村</t>
  </si>
  <si>
    <t>实施有机旱作农业谷子示范基地项目65亩</t>
  </si>
  <si>
    <t>徐家沟村</t>
  </si>
  <si>
    <t>腰庄乡白家墕村农户实施有机旱作农业谷子品质提升示范基地建设项目</t>
  </si>
  <si>
    <t>腰庄乡
白家墕村</t>
  </si>
  <si>
    <t>实施有机旱作农业谷子示范基地项目766亩</t>
  </si>
  <si>
    <t>白家墕村</t>
  </si>
  <si>
    <t>腰庄乡郭家峁村农户实施有机旱作农业谷子品质提升示范基地建设项目</t>
  </si>
  <si>
    <t>腰庄乡
郭家峁村</t>
  </si>
  <si>
    <t>实施有机旱作农业谷子示范基地项目137亩</t>
  </si>
  <si>
    <t>郭家峁村</t>
  </si>
  <si>
    <t>腰庄乡马铺头村农户实施有机旱作农业谷子品质提升示范基地建设项目</t>
  </si>
  <si>
    <t>腰庄乡
马铺头村</t>
  </si>
  <si>
    <t>实施有机旱作农业谷子示范基地项目81亩</t>
  </si>
  <si>
    <t>马铺头村</t>
  </si>
  <si>
    <t>腰庄乡后芦子沟村农户实施有机旱作农业谷子品质提升示范基地建设项目</t>
  </si>
  <si>
    <t>腰庄乡
后芦子沟村</t>
  </si>
  <si>
    <t>实施有机旱作农业谷子示范基地项目233亩</t>
  </si>
  <si>
    <t>后芦子沟村</t>
  </si>
  <si>
    <t>南河沟乡扒楼沟村农户实施有机旱作农业谷子品质提升示范基地建设项目</t>
  </si>
  <si>
    <t>南河沟乡
扒楼沟村</t>
  </si>
  <si>
    <t>305元/亩</t>
  </si>
  <si>
    <t>扒楼沟村159户373人实施农业谷子258.5亩</t>
  </si>
  <si>
    <t>预期亩均增收1000元</t>
  </si>
  <si>
    <t>农业农村局
南河沟乡人民政府</t>
  </si>
  <si>
    <t>扒楼沟村</t>
  </si>
  <si>
    <t>南河沟乡白家沟村农户实施有机旱作农业谷子品质提升示范基地建设项目</t>
  </si>
  <si>
    <t>南河沟乡
白家沟村</t>
  </si>
  <si>
    <t>白家沟村8户24人实施农业谷子15亩</t>
  </si>
  <si>
    <t>白家沟村</t>
  </si>
  <si>
    <t>南河沟乡禅房村村农户实施有机旱作农业谷子品质提升示范基地建设项目</t>
  </si>
  <si>
    <t>南河沟乡
禅房村</t>
  </si>
  <si>
    <t>禅房35元
庄果塔305元/亩</t>
  </si>
  <si>
    <t>禅房村22户51人实施农业谷子93亩（其中禅房村11亩0.0385元，庄果塔村82亩2.501万）</t>
  </si>
  <si>
    <t>禅房村</t>
  </si>
  <si>
    <t>南河沟乡大塔村农户实施有机旱作农业谷子品质提升示范基地建设项目</t>
  </si>
  <si>
    <t>南河沟乡
大塔村</t>
  </si>
  <si>
    <t>大塔村18户40人实施农业谷子120亩</t>
  </si>
  <si>
    <t>大塔村</t>
  </si>
  <si>
    <t>南河沟乡丁家塔村农户实施有机旱作农业谷子品质提升示范基地建设项目</t>
  </si>
  <si>
    <t>南河沟乡
丁家塔村</t>
  </si>
  <si>
    <t>丁家塔村10户26人实施农业谷子37亩</t>
  </si>
  <si>
    <t>丁家塔村</t>
  </si>
  <si>
    <t>南河沟乡东庄焉村农户实施有机旱作农业谷子品质提升示范基地建设项目</t>
  </si>
  <si>
    <t>南河沟乡
东庄焉村</t>
  </si>
  <si>
    <t>东庄焉村15户38人实施农业谷子47亩</t>
  </si>
  <si>
    <t>东庄焉村</t>
  </si>
  <si>
    <t>南河沟乡甘草焉村农户实施有机旱作农业谷子品质提升示范基地建设项目</t>
  </si>
  <si>
    <t>南河沟乡
甘草焉村</t>
  </si>
  <si>
    <t>甘草焉村4户11人实施农业谷子13亩</t>
  </si>
  <si>
    <t>甘草焉村</t>
  </si>
  <si>
    <t>南河沟乡韩家塔村农户实施有机旱作农业谷子品质提升示范基地建设项目</t>
  </si>
  <si>
    <t>南河沟乡
韩家塔村</t>
  </si>
  <si>
    <t>韩家塔村30户73人实施农业谷子127亩</t>
  </si>
  <si>
    <t>南河沟乡韩家焉村农户实施有机旱作农业谷子品质提升示范基地建设项目</t>
  </si>
  <si>
    <t>南河沟乡
韩家焉村</t>
  </si>
  <si>
    <t>韩家焉村2户6人实施农业谷子21亩</t>
  </si>
  <si>
    <t>韩家焉村</t>
  </si>
  <si>
    <t>南河沟乡吉利坪村农户实施有机旱作农业谷子品质提升示范基地建设项目</t>
  </si>
  <si>
    <t>南河沟乡
吉利坪村</t>
  </si>
  <si>
    <t>吉利坪村12户27人实施农业谷子56亩</t>
  </si>
  <si>
    <t>吉利坪村</t>
  </si>
  <si>
    <t>南河沟乡李家湾村农户实施有机旱作农业谷子品质提升示范基地建设项目</t>
  </si>
  <si>
    <t>南河沟乡
李家湾村</t>
  </si>
  <si>
    <t>李家湾村1户1人实施农业谷子3亩</t>
  </si>
  <si>
    <t>李家湾村</t>
  </si>
  <si>
    <t>南河沟乡刘家坡村农户实施有机旱作农业谷子品质提升示范基地建设项目</t>
  </si>
  <si>
    <t>南河沟乡
刘家坡村</t>
  </si>
  <si>
    <t>刘家坡村9户20人实施农业谷子77.1亩</t>
  </si>
  <si>
    <t>刘家坡村</t>
  </si>
  <si>
    <t>南河沟乡刘家焉村农户实施有机旱作农业谷子品质提升示范基地建设项目</t>
  </si>
  <si>
    <t>南河沟乡
刘家焉村</t>
  </si>
  <si>
    <t>刘家焉村8户17人实施农业谷子28亩</t>
  </si>
  <si>
    <t>刘家焉村</t>
  </si>
  <si>
    <t>南河沟乡柳树沟村农户实施有机旱作农业谷子品质提升示范基地建设项目</t>
  </si>
  <si>
    <t>南河沟乡
柳树沟村</t>
  </si>
  <si>
    <t>柳树沟村4户15人实施农业谷子12亩</t>
  </si>
  <si>
    <t>柳树沟村</t>
  </si>
  <si>
    <t>南河沟乡偏桥村农户实施有机旱作农业谷子品质提升示范基地建设项目</t>
  </si>
  <si>
    <t>南河沟乡
偏桥村</t>
  </si>
  <si>
    <t>偏桥村10户23人实施农业谷子19亩</t>
  </si>
  <si>
    <t>偏桥村</t>
  </si>
  <si>
    <t>南河沟乡秦家河村农户实施有机旱作农业谷子品质提升示范基地建设项目</t>
  </si>
  <si>
    <t>南河沟乡
秦家河村</t>
  </si>
  <si>
    <t>秦家河村30户85人实施农业谷子164亩</t>
  </si>
  <si>
    <t>秦家河村</t>
  </si>
  <si>
    <t>南河沟乡尚家塔村农户实施有机旱作农业谷子品质提升示范基地建设项目</t>
  </si>
  <si>
    <t>南河沟乡
尚家塔村</t>
  </si>
  <si>
    <t>尚家塔村17户44人实施农业谷子55亩</t>
  </si>
  <si>
    <t>尚家塔村</t>
  </si>
  <si>
    <t>南河沟乡舍塔村农户实施有机旱作农业谷子品质提升示范基地建设项目</t>
  </si>
  <si>
    <t>南河沟乡
舍塔村</t>
  </si>
  <si>
    <t>舍塔村5户13人实施农业谷子35亩</t>
  </si>
  <si>
    <t>舍塔村</t>
  </si>
  <si>
    <t>南河沟乡石桥塔村农户实施有机旱作农业谷子品质提升示范基地建设项目</t>
  </si>
  <si>
    <t>南河沟乡
石桥塔村</t>
  </si>
  <si>
    <t>石桥塔村6户12人实施农业谷子20亩</t>
  </si>
  <si>
    <t>石桥塔村</t>
  </si>
  <si>
    <t>南河沟乡四井头村农户实施有机旱作农业谷子品质提升示范基地建设项目</t>
  </si>
  <si>
    <t>南河沟乡
四井头村</t>
  </si>
  <si>
    <t>四井头村7户17人实施农业谷子42亩</t>
  </si>
  <si>
    <t>四井头村</t>
  </si>
  <si>
    <t>南河沟乡杏岭村农户实施有机旱作农业谷子品质提升示范基地建设项目</t>
  </si>
  <si>
    <t>南河沟乡
杏岭村</t>
  </si>
  <si>
    <t>杏岭村34户94人实施农业谷子103亩</t>
  </si>
  <si>
    <t>杏岭村</t>
  </si>
  <si>
    <t>南河沟乡杨家沟村农户实施有机旱作农业谷子品质提升示范基地建设项目</t>
  </si>
  <si>
    <t>南河沟乡
杨家沟村</t>
  </si>
  <si>
    <t>杨家沟村13户29人实施农业谷子114亩</t>
  </si>
  <si>
    <t>杨家沟村</t>
  </si>
  <si>
    <t>南河沟乡姚家焉村农户实施有机旱作农业谷子品质提升示范基地建设项目</t>
  </si>
  <si>
    <t>南河沟乡
姚家焉村</t>
  </si>
  <si>
    <t>姚家焉村18户51人实施农业谷子77亩</t>
  </si>
  <si>
    <t>姚家焉村</t>
  </si>
  <si>
    <t>南河沟乡营村农户实施有机旱作农业谷子品质提升示范基地建设项目</t>
  </si>
  <si>
    <t>南河沟乡
营村</t>
  </si>
  <si>
    <t>营村63户163人实施农业谷子195亩</t>
  </si>
  <si>
    <t>营村</t>
  </si>
  <si>
    <t>南河沟乡寨焉村农户实施有机旱作农业谷子品质提升示范基地建设项目</t>
  </si>
  <si>
    <t>南河沟乡
寨焉村</t>
  </si>
  <si>
    <t>寨焉村11户25人实施农业谷子51亩</t>
  </si>
  <si>
    <t>寨焉村</t>
  </si>
  <si>
    <t>南河沟乡中赵家墕村农户实施有机旱作农业谷子品质提升示范基地建设项目</t>
  </si>
  <si>
    <t>南河沟乡
中赵家墕村</t>
  </si>
  <si>
    <t>中赵家墕村7户16人实施农业谷子27亩</t>
  </si>
  <si>
    <t>中赵家墕村</t>
  </si>
  <si>
    <t>冯家川乡武家沟村农户实施有机旱作农业谷子品质提升示范基地建设项目</t>
  </si>
  <si>
    <t>冯家川乡
武家沟村</t>
  </si>
  <si>
    <t>实施有机旱作农业谷子88亩</t>
  </si>
  <si>
    <t>每户每亩年增收800元</t>
  </si>
  <si>
    <t>农业农村局
冯家川乡人民政府</t>
  </si>
  <si>
    <t>武家沟村</t>
  </si>
  <si>
    <t>冯家川乡高家塔村农户实施有机旱作农业谷子品质提升示范基地建设项目</t>
  </si>
  <si>
    <t>冯家川乡
高家塔村</t>
  </si>
  <si>
    <t>实施有机旱作农业谷子23亩</t>
  </si>
  <si>
    <t>高家塔村</t>
  </si>
  <si>
    <t>冯家川乡龙坨沟村农户实施有机旱作农业谷子品质提升示范基地建设项目</t>
  </si>
  <si>
    <t>冯家川乡
龙坨沟村</t>
  </si>
  <si>
    <t>龙坨沟村</t>
  </si>
  <si>
    <t>冯家川乡冯家川村农户实施有机旱作农业谷子品质提升示范基地建设项目</t>
  </si>
  <si>
    <t>冯家川乡
冯家川村</t>
  </si>
  <si>
    <t>实施有机旱作农业谷子191亩</t>
  </si>
  <si>
    <t>冯家川村</t>
  </si>
  <si>
    <t>冯家川乡孙家里村农户实施有机旱作农业谷子品质提升示范基地建设项目</t>
  </si>
  <si>
    <t>冯家川乡
孙家里村</t>
  </si>
  <si>
    <t>孙家里村</t>
  </si>
  <si>
    <t>冯家川乡翟家塔村农户实施有机旱作农业谷子品质提升示范基地建设项目</t>
  </si>
  <si>
    <t>冯家川乡
翟家塔村</t>
  </si>
  <si>
    <t>实施有机旱作农业谷子28亩</t>
  </si>
  <si>
    <t>翟家塔村</t>
  </si>
  <si>
    <t>冯家川乡王家辿村农户实施有机旱作农业谷子品质提升示范基地建设项目</t>
  </si>
  <si>
    <t>冯家川乡
王家辿村</t>
  </si>
  <si>
    <t>实施有机旱作农业谷子10亩</t>
  </si>
  <si>
    <t>王家辿村</t>
  </si>
  <si>
    <t>冯家川乡后川村农户实施有机旱作农业谷子品质提升示范基地建设项目</t>
  </si>
  <si>
    <t>冯家川乡
后川村</t>
  </si>
  <si>
    <t>实施有机旱作农业谷子122亩</t>
  </si>
  <si>
    <t>后川村</t>
  </si>
  <si>
    <t>冯家川乡庙上村农户实施有机旱作农业谷子品质提升示范基地建设项目</t>
  </si>
  <si>
    <t>冯家川乡
庙上村</t>
  </si>
  <si>
    <t>实施有机旱作农业谷子29亩</t>
  </si>
  <si>
    <t>庙上村</t>
  </si>
  <si>
    <t>冯家川乡神山村农户实施有机旱作农业谷子品质提升示范基地建设项目</t>
  </si>
  <si>
    <t>冯家川乡
神山村</t>
  </si>
  <si>
    <t>实施有机旱作农业谷子69亩</t>
  </si>
  <si>
    <t>神山村</t>
  </si>
  <si>
    <t>冯家川乡元塔村农户实施有机旱作农业谷子品质提升示范基地建设项目</t>
  </si>
  <si>
    <t>冯家川乡
元塔村</t>
  </si>
  <si>
    <t>实施有机旱作农业谷子6亩</t>
  </si>
  <si>
    <t>元塔村</t>
  </si>
  <si>
    <t>冯家川乡石家里村农户实施有机旱作农业谷子品质提升示范基地建设项目</t>
  </si>
  <si>
    <t>冯家川乡
石家里村</t>
  </si>
  <si>
    <t>实施有机旱作农业谷子12亩</t>
  </si>
  <si>
    <t>石家里村</t>
  </si>
  <si>
    <t>冯家川乡佃则梁村农户实施有机旱作农业谷子品质提升示范基地建设项目</t>
  </si>
  <si>
    <t>冯家川乡
佃则梁村</t>
  </si>
  <si>
    <t>实施有机旱作农业谷子22亩</t>
  </si>
  <si>
    <t>佃则梁村</t>
  </si>
  <si>
    <t>冯家川乡沙坪村农户实施有机旱作农业谷子品质提升示范基地建设项目</t>
  </si>
  <si>
    <t>冯家川乡
沙坪村</t>
  </si>
  <si>
    <t>实施有机旱作农业谷子21亩</t>
  </si>
  <si>
    <t>沙坪村</t>
  </si>
  <si>
    <t>冯家川乡黑土峁村农户实施有机旱作农业谷子品质提升示范基地建设项目</t>
  </si>
  <si>
    <t>冯家川乡
黑土峁村</t>
  </si>
  <si>
    <t>实施有机旱作农业谷子27亩</t>
  </si>
  <si>
    <t>黑土峁村</t>
  </si>
  <si>
    <t>林遮峪乡元家山村农户实施有机旱作农业谷子品质提升示范基地建设项目</t>
  </si>
  <si>
    <t>林遮峪乡
元家山村</t>
  </si>
  <si>
    <t>种植有机谷子</t>
  </si>
  <si>
    <t>农业农村局
林遮峪乡人民政府</t>
  </si>
  <si>
    <t>元家山村</t>
  </si>
  <si>
    <t>林遮峪乡下川坪村农户实施有机旱作农业谷子品质提升示范基地建设项目</t>
  </si>
  <si>
    <t>林遮峪乡
下川坪村</t>
  </si>
  <si>
    <t>下川坪村</t>
  </si>
  <si>
    <t>林遮峪乡苇耳梁村农户实施有机旱作农业谷子品质提升示范基地建设项目</t>
  </si>
  <si>
    <t>林遮峪乡
苇耳梁村</t>
  </si>
  <si>
    <t>苇耳梁村</t>
  </si>
  <si>
    <t>林遮峪乡沙里村农户实施有机旱作农业谷子品质提升示范基地建设项目</t>
  </si>
  <si>
    <t>林遮峪乡
沙里村</t>
  </si>
  <si>
    <t>沙里村</t>
  </si>
  <si>
    <t>林遮峪乡刘家塔村农户实施有机旱作农业谷子品质提升示范基地建设项目</t>
  </si>
  <si>
    <t>林遮峪乡
刘家塔村</t>
  </si>
  <si>
    <t>刘家塔村</t>
  </si>
  <si>
    <t>林遮峪乡林遮峪村农户实施有机旱作农业谷子品质提升示范基地建设项目</t>
  </si>
  <si>
    <t>林遮峪乡
林遮峪村</t>
  </si>
  <si>
    <t>林遮峪村</t>
  </si>
  <si>
    <t>林遮峪乡霍家塔村农户实施有机旱作农业谷子品质提升示范基地建设项目</t>
  </si>
  <si>
    <t>林遮峪乡
霍家塔村</t>
  </si>
  <si>
    <t>霍家塔村</t>
  </si>
  <si>
    <t>林遮峪乡后村农户实施有机旱作农业谷子品质提升示范基地建设项目</t>
  </si>
  <si>
    <t>林遮峪乡
后村</t>
  </si>
  <si>
    <t>后村</t>
  </si>
  <si>
    <t>林遮峪乡郝家庄村农户实施有机旱作农业谷子品质提升示范基地建设项目</t>
  </si>
  <si>
    <t>林遮峪乡
郝家庄村</t>
  </si>
  <si>
    <t>郝家庄村</t>
  </si>
  <si>
    <t>林遮峪乡杜家峁村农户实施有机旱作农业谷子品质提升示范基地建设项目</t>
  </si>
  <si>
    <t>林遮峪乡
杜家峁村</t>
  </si>
  <si>
    <t>杜家峁村</t>
  </si>
  <si>
    <t>韩家川乡寨沟村农户实施有机旱作农业谷子品质提升示范基地建设项目</t>
  </si>
  <si>
    <t>韩家川乡
寨沟村</t>
  </si>
  <si>
    <t>每亩补助360元</t>
  </si>
  <si>
    <r>
      <rPr>
        <sz val="10"/>
        <rFont val="黑体"/>
        <charset val="134"/>
      </rPr>
      <t>预计每户每年 增收</t>
    </r>
    <r>
      <rPr>
        <sz val="10"/>
        <rFont val="黑体"/>
        <charset val="0"/>
      </rPr>
      <t>500</t>
    </r>
    <r>
      <rPr>
        <sz val="10"/>
        <rFont val="黑体"/>
        <charset val="134"/>
      </rPr>
      <t>元</t>
    </r>
  </si>
  <si>
    <t>农业农村局
韩家川乡人民政府</t>
  </si>
  <si>
    <t>寨沟村</t>
  </si>
  <si>
    <t>韩家川乡桑元塔村农户实施有机旱作农业谷子品质提升示范基地建设项目</t>
  </si>
  <si>
    <t>韩家川乡
桑元塔村</t>
  </si>
  <si>
    <r>
      <rPr>
        <sz val="10"/>
        <rFont val="黑体"/>
        <charset val="134"/>
      </rPr>
      <t>预计每户每年 
增收</t>
    </r>
    <r>
      <rPr>
        <sz val="10"/>
        <rFont val="黑体"/>
        <charset val="0"/>
      </rPr>
      <t>500</t>
    </r>
    <r>
      <rPr>
        <sz val="10"/>
        <rFont val="黑体"/>
        <charset val="134"/>
      </rPr>
      <t>元</t>
    </r>
  </si>
  <si>
    <t>桑元塔村</t>
  </si>
  <si>
    <t>韩家川乡沙坪村牧宇塔组农户实施有机旱作农业谷子品质提升示范基地建设项目</t>
  </si>
  <si>
    <t>韩家川乡
沙坪村</t>
  </si>
  <si>
    <t>韩家川乡韩家川村木瓜梁组农户实施有机旱作农业谷子品质提升示范基地建设项目</t>
  </si>
  <si>
    <t>韩家川乡
韩家川村</t>
  </si>
  <si>
    <t>韩家川村</t>
  </si>
  <si>
    <t>韩家川乡官局村农户实施有机旱作农业谷子品质提升示范基地建设项目</t>
  </si>
  <si>
    <t>韩家川乡
官局村</t>
  </si>
  <si>
    <t>预计每户每年
增收500元</t>
  </si>
  <si>
    <t>官局村</t>
  </si>
  <si>
    <t>韩家川乡墕头村农户实施有机旱作农业谷子品质提升示范基地建设项目</t>
  </si>
  <si>
    <t>韩家川乡
墕头村</t>
  </si>
  <si>
    <t>墕头村</t>
  </si>
  <si>
    <t>韩家川乡下塔村农户实施有机旱作农业谷子品质提升示范基地建设项目</t>
  </si>
  <si>
    <t>韩家川乡
下塔村</t>
  </si>
  <si>
    <t>下塔村</t>
  </si>
  <si>
    <t>韩家川乡柴家湾村农户实施有机旱作农业谷子品质提升示范基地建设项目</t>
  </si>
  <si>
    <t>韩家川乡
柴家湾村</t>
  </si>
  <si>
    <t>柴家湾村</t>
  </si>
  <si>
    <t>韩家川乡豆塔村农户实施有机旱作农业谷子品质提升示范基地建设项目</t>
  </si>
  <si>
    <t>韩家川乡
豆塔村</t>
  </si>
  <si>
    <t>豆塔村</t>
  </si>
  <si>
    <t>韩家川乡赵家庄村农户实施有机旱作农业谷子品质提升示范基地建设项目</t>
  </si>
  <si>
    <t>韩家川乡
赵家庄村</t>
  </si>
  <si>
    <t>赵家庄村</t>
  </si>
  <si>
    <t>韩家川乡猯窝村农户实施有机旱作农业谷子品质提升示范基地建设项目</t>
  </si>
  <si>
    <t>韩家川乡
猯窝村</t>
  </si>
  <si>
    <t>猯窝村</t>
  </si>
  <si>
    <t>土崖塔乡安家山村农户实施有机旱作农业谷子品质提升示范基地建设项目</t>
  </si>
  <si>
    <t>土崖塔乡
安家山村</t>
  </si>
  <si>
    <t>每亩补贴360元</t>
  </si>
  <si>
    <t>实施有机旱作农业谷子品质提升47亩</t>
  </si>
  <si>
    <t>预计每户每年增收1000元</t>
  </si>
  <si>
    <t>农业农村局
土崖塔乡人民政府</t>
  </si>
  <si>
    <t>安家山村</t>
  </si>
  <si>
    <t>土崖塔乡党家里村农户实施有机旱作农业谷子品质提升示范基地建设项目</t>
  </si>
  <si>
    <t>土崖塔乡
党家里村</t>
  </si>
  <si>
    <t>实施有机旱作农业谷子品质提升96亩</t>
  </si>
  <si>
    <t>党家里村</t>
  </si>
  <si>
    <t>土崖塔乡路家局村农户实施有机旱作农业谷子品质提升示范基地建设项目</t>
  </si>
  <si>
    <t>土崖塔乡
路家局村</t>
  </si>
  <si>
    <t>实施有机旱作农业谷子品质提升103亩</t>
  </si>
  <si>
    <t>路家局村</t>
  </si>
  <si>
    <t>土崖塔乡乔家塔村农户实施有机旱作农业谷子品质提升示范基地建设项目</t>
  </si>
  <si>
    <t>土崖塔乡
乔家塔村</t>
  </si>
  <si>
    <t>实施有机旱作农业谷子品质提升139亩</t>
  </si>
  <si>
    <t>乔家塔村</t>
  </si>
  <si>
    <t>土崖塔乡神树梁村农户实施有机旱作农业谷子品质提升示范基地建设项目</t>
  </si>
  <si>
    <t>土崖塔乡
神树梁村</t>
  </si>
  <si>
    <t>实施有机旱作农业谷子品质提升24亩</t>
  </si>
  <si>
    <t>神树梁村</t>
  </si>
  <si>
    <t>土崖塔乡土崖塔村农户实施有机旱作农业谷子品质提升示范基地建设项目</t>
  </si>
  <si>
    <t>土崖塔乡
土崖塔村</t>
  </si>
  <si>
    <t>实施有机旱作农业谷子品质提升40亩</t>
  </si>
  <si>
    <t>土崖塔村</t>
  </si>
  <si>
    <t>土崖塔乡王家坡村农户实施有机旱作农业谷子品质提升示范基地建设项目</t>
  </si>
  <si>
    <t>土崖塔乡
王家坡</t>
  </si>
  <si>
    <t>实施有机旱作农业谷子品质提升32亩</t>
  </si>
  <si>
    <t>王家坡</t>
  </si>
  <si>
    <t>土崖塔乡武家塔村农户实施有机旱作农业谷子品质提升示范基地建设项目</t>
  </si>
  <si>
    <t>土崖塔乡
武家塔</t>
  </si>
  <si>
    <t>实施有机旱作农业谷子品质提升26亩</t>
  </si>
  <si>
    <t>武家塔</t>
  </si>
  <si>
    <t>土崖塔乡西山头村农户实施有机旱作农业谷子品质提升示范基地建设项目</t>
  </si>
  <si>
    <t>土崖塔乡
西山头村</t>
  </si>
  <si>
    <t>实施有机旱作农业谷子品质提升44亩</t>
  </si>
  <si>
    <t>西山头村</t>
  </si>
  <si>
    <t>土崖塔乡依谢塔村农户实施有机旱作农业谷子品质提升示范基地建设项目</t>
  </si>
  <si>
    <t>土崖塔乡
依谢塔村</t>
  </si>
  <si>
    <t>实施有机旱作农业谷子品质提升54亩</t>
  </si>
  <si>
    <t>依谢塔村</t>
  </si>
  <si>
    <t>土崖塔乡寨上村农户实施有机旱作农业谷子品质提升示范基地建设项目</t>
  </si>
  <si>
    <t>土崖塔乡
寨上村</t>
  </si>
  <si>
    <t>寨上村</t>
  </si>
  <si>
    <t>土崖塔乡西梁农户实施有机旱作农业谷子品质提升示范基地建设项目</t>
  </si>
  <si>
    <t>土崖塔乡
西梁村</t>
  </si>
  <si>
    <t>实施有机旱作农业谷子品质提升132亩</t>
  </si>
  <si>
    <t>西梁村</t>
  </si>
  <si>
    <t>土崖塔乡姜家庄村农户实施有机旱作农业谷子品质提升示范基地建设项目</t>
  </si>
  <si>
    <t>土崖塔乡
姜家庄村</t>
  </si>
  <si>
    <t>实施有机旱作农业谷子品质提升94亩</t>
  </si>
  <si>
    <t>姜家庄村</t>
  </si>
  <si>
    <t>附件2</t>
  </si>
  <si>
    <t>保德县农户实施有机旱作农业马铃薯品质提升示范基地建设项目明细表</t>
  </si>
  <si>
    <t>新增经济效益和扶贫效益</t>
  </si>
  <si>
    <t>东关镇大黄坡村农户实施有机旱作农业马铃薯品质提升示范基地建设项目</t>
  </si>
  <si>
    <t>每亩300元</t>
  </si>
  <si>
    <t>66户农户种植马铃薯85.5亩</t>
  </si>
  <si>
    <t>预计每户年增收1100元</t>
  </si>
  <si>
    <t>东关镇西南沟村农户实施有机旱作农业马铃薯品质提升示范基地建设项目</t>
  </si>
  <si>
    <t>66户农户种植马铃薯104.5亩</t>
  </si>
  <si>
    <t>东关镇陈家梁村农户实施有机旱作农业马铃薯品质提升示范基地建设项目</t>
  </si>
  <si>
    <t>43户农户种植马铃薯79亩</t>
  </si>
  <si>
    <t>东关镇前芦子沟村农户实施有机旱作农业马铃薯品质提升示范基地建设项目</t>
  </si>
  <si>
    <t>113户农户种植马铃薯117.9亩</t>
  </si>
  <si>
    <t>东关镇刘家墕村农户实施有机旱作农业马铃薯品质提升示范基地建设项目</t>
  </si>
  <si>
    <t>53户农户种植马铃薯114亩</t>
  </si>
  <si>
    <t>桥头镇东局村农户实施有机旱作农业马铃薯品质提升示范基地建设项目</t>
  </si>
  <si>
    <t>56户农户种植马铃薯206亩</t>
  </si>
  <si>
    <t>预计户年增收1100元</t>
  </si>
  <si>
    <t>桥头镇炭峪沟村农户实施有机旱作农业马铃薯品质提升示范基地建设项目</t>
  </si>
  <si>
    <t>39户农户种植马铃薯81亩</t>
  </si>
  <si>
    <t>桥头镇孙家山村农户实施有机旱作农业马铃薯品质提升示范基地建设项目</t>
  </si>
  <si>
    <t>42户农户种植马铃薯53.5亩</t>
  </si>
  <si>
    <t>桥头镇丛岭沟村农户实施有机旱作农业马铃薯品质提升示范基地建设项目</t>
  </si>
  <si>
    <t>36户农户种植马铃薯141.5亩</t>
  </si>
  <si>
    <t>桥头镇张家窑瓦村农户实施有机旱作农业马铃薯品质提升示范基地建设项目</t>
  </si>
  <si>
    <t>44户农户种植马铃薯62.99亩</t>
  </si>
  <si>
    <t>桥头镇枣林村农户实施有机旱作农业马铃薯品质提升示范基地建设项目</t>
  </si>
  <si>
    <t>12户农户种植马铃薯51.3亩</t>
  </si>
  <si>
    <t>桥头镇白家庄村农户实施有机旱作农业马铃薯品质提升示范基地建设项目</t>
  </si>
  <si>
    <t>39户农户种植马铃薯66.5亩</t>
  </si>
  <si>
    <t>桥头镇涧沟村农户实施有机旱作农业马铃薯品质提升示范基地建设项目</t>
  </si>
  <si>
    <t>62户农户种植马铃薯99亩</t>
  </si>
  <si>
    <t>桥头镇闫家坪村农户实施有机旱作农业马铃薯品质提升示范基地建设项目</t>
  </si>
  <si>
    <t>24户农户种植马铃薯66亩</t>
  </si>
  <si>
    <t>桥头镇张家寨村农户实施有机旱作农业马铃薯品质提升示范基地建设项目</t>
  </si>
  <si>
    <t>34户农户种植马铃薯73.5亩</t>
  </si>
  <si>
    <t>桥头镇杨家峁村农户实施有机旱作农业马铃薯品质提升示范基地建设项目</t>
  </si>
  <si>
    <t>20户农户种植马铃薯38亩</t>
  </si>
  <si>
    <t>桥头镇石塘村农户实施有机旱作农业马铃薯品质提升示范基地建设项目</t>
  </si>
  <si>
    <t>27户农户种植马铃薯60亩</t>
  </si>
  <si>
    <t>桥头镇见虎墕村农户实施有机旱作农业马铃薯品质提升示范基地建设项目</t>
  </si>
  <si>
    <t>44户农户种植马铃薯92亩</t>
  </si>
  <si>
    <t>桥头镇郝狗坪村农户实施有机旱作农业马铃薯品质提升示范基地建设项目</t>
  </si>
  <si>
    <t>11户农户种植马铃薯28.5亩</t>
  </si>
  <si>
    <t>桥头镇桑园村农户实施有机旱作农业马铃薯品质提升示范基地建设项目</t>
  </si>
  <si>
    <t>27户农户种植马铃薯88亩</t>
  </si>
  <si>
    <t>桥头镇郝家里村农户实施有机旱作农业马铃薯品质提升示范基地建设项目</t>
  </si>
  <si>
    <t>54户农户种植马铃薯117.5亩</t>
  </si>
  <si>
    <t>桥头镇孙家墕村农户实施有机旱作农业马铃薯品质提升示范基地建设项目</t>
  </si>
  <si>
    <t>27户农户种植马铃薯58亩</t>
  </si>
  <si>
    <t>桥头镇石堎村农户实施有机旱作农业马铃薯品质提升示范基地建设项目</t>
  </si>
  <si>
    <t>11户农户种植马铃薯37亩</t>
  </si>
  <si>
    <t>桥头镇刘家洼村农户实施有机旱作农业马铃薯品质提升示范基地建设项目</t>
  </si>
  <si>
    <t>33户农户种植马铃薯116亩</t>
  </si>
  <si>
    <t>桥头镇桥头村农户实施有机旱作农业马铃薯品质提升示范基地建设项目</t>
  </si>
  <si>
    <t>217户农户种植马铃薯368.5亩</t>
  </si>
  <si>
    <t>桥头镇银子塔村农户实施有机旱作农业马铃薯品质提升示范基地建设项目</t>
  </si>
  <si>
    <t>53户农户种植马铃薯91亩</t>
  </si>
  <si>
    <t>桥头镇韩家塔村农户实施有机旱作农业马铃薯品质提升示范基地建设项目</t>
  </si>
  <si>
    <t>107户农户种植马铃薯238.5亩</t>
  </si>
  <si>
    <t>桥头镇夏柳青村农户实施有机旱作农业马铃薯品质提升示范基地建设项目</t>
  </si>
  <si>
    <t>162户农户种植马铃薯272.5亩</t>
  </si>
  <si>
    <t>桥头镇薛塔村农户实施有机旱作农业马铃薯品质提升示范基地建设项目</t>
  </si>
  <si>
    <t>64户农户种植马铃薯121亩</t>
  </si>
  <si>
    <t>桥头镇井道沟村农户实施有机旱作农业马铃薯品质提升示范基地建设项目</t>
  </si>
  <si>
    <t>34户农户种植马铃薯60亩</t>
  </si>
  <si>
    <t>桥头镇深沟村农户实施有机旱作农业马铃薯品质提升示范基地建设项目</t>
  </si>
  <si>
    <t>桥头镇
深沟村</t>
  </si>
  <si>
    <t>24户农户种植马铃薯65亩</t>
  </si>
  <si>
    <t>桥头镇吾吉耳村农户实施有机旱作农业马铃薯品质提升示范基地建设项目</t>
  </si>
  <si>
    <t>47户农户种植马铃薯98亩</t>
  </si>
  <si>
    <t>桥头镇王家里村农户实施有机旱作农业马铃薯品质提升示范基地建设项目</t>
  </si>
  <si>
    <t>16户农户种植马铃薯59亩</t>
  </si>
  <si>
    <t>桥头镇马蹄罕村农户实施有机旱作农业马铃薯品质提升示范基地建设项目</t>
  </si>
  <si>
    <t>12户农户种植马铃薯24亩</t>
  </si>
  <si>
    <t>桥头镇尧圪台村农户实施有机旱作农业马铃薯品质提升示范基地建设项目</t>
  </si>
  <si>
    <t>37户农户种植马铃薯75亩</t>
  </si>
  <si>
    <t>桥头镇苏家里村农户实施有机旱作农业马铃薯品质提升示范基地建设项目</t>
  </si>
  <si>
    <t>47户农户种植马铃薯131亩</t>
  </si>
  <si>
    <t>桥头镇铨家坪村农户实施有机旱作农业马铃薯品质提升示范基地建设项目</t>
  </si>
  <si>
    <t>42户农户种植马铃薯82亩</t>
  </si>
  <si>
    <t>义门镇岳家沟村农户实施有机旱作农业马铃薯品质提升示范基地建设项目</t>
  </si>
  <si>
    <t>300元/亩</t>
  </si>
  <si>
    <t>种植马铃薯252.5亩</t>
  </si>
  <si>
    <t>预计每户每亩年增收1000元</t>
  </si>
  <si>
    <t>义门镇路家村农户实施有机旱作农业马铃薯品质提升示范基地建设项目</t>
  </si>
  <si>
    <t>种植马铃薯154亩</t>
  </si>
  <si>
    <t>义门镇王家墕村农户实施有机旱作农业马铃薯品质提升示范基地建设项目</t>
  </si>
  <si>
    <t>义门镇
王家墕村</t>
  </si>
  <si>
    <t>种植马铃薯88亩</t>
  </si>
  <si>
    <t>王家墕村</t>
  </si>
  <si>
    <t>义门镇暖泉村农户实施有机旱作农业马铃薯品质提升示范基地建设项目</t>
  </si>
  <si>
    <t>种植马铃薯296.5亩</t>
  </si>
  <si>
    <t>义门镇团结村农户实施有机旱作农业马铃薯品质提升示范基地建设项目</t>
  </si>
  <si>
    <t>义门镇
团结村</t>
  </si>
  <si>
    <t>种植马铃薯105.52亩</t>
  </si>
  <si>
    <t>团结村</t>
  </si>
  <si>
    <t>义门镇狄家墕村农户实施有机旱作农业马铃薯品质提升示范基地建设项目</t>
  </si>
  <si>
    <t>种植马铃薯49亩</t>
  </si>
  <si>
    <t>义门镇康家沟村农户实施有机旱作农业马铃薯品质提升示范基地建设项目</t>
  </si>
  <si>
    <t>义门镇
康家沟</t>
  </si>
  <si>
    <t>种植马铃薯96亩</t>
  </si>
  <si>
    <t>康家沟</t>
  </si>
  <si>
    <t>义门镇行宫墕村农户实施有机旱作农业马铃薯品质提升示范基地建设项目</t>
  </si>
  <si>
    <t>种植马铃薯46.6亩</t>
  </si>
  <si>
    <t>义门镇雷家峁村农户实施有机旱作农业马铃薯品质提升示范基地建设项目</t>
  </si>
  <si>
    <t>种植马铃薯153亩</t>
  </si>
  <si>
    <t>义门镇刘家畔村农户实施有机旱作农业马铃薯品质提升示范基地建设项目</t>
  </si>
  <si>
    <t>种植马铃薯81亩</t>
  </si>
  <si>
    <t>义门镇庙峁村农户实施有机旱作农业马铃薯品质提升示范基地建设项目</t>
  </si>
  <si>
    <t>义门镇
庙峁村</t>
  </si>
  <si>
    <t>种植马铃薯103.1亩</t>
  </si>
  <si>
    <t>庙峁村</t>
  </si>
  <si>
    <t>义门镇前新尧村农户实施有机旱作农业马铃薯品质提升示范基地建设项目</t>
  </si>
  <si>
    <t>种植马铃薯100.8亩</t>
  </si>
  <si>
    <t>义门镇小赵家沟村农户实施有机旱作农业马铃薯品质提升示范基地建设项目</t>
  </si>
  <si>
    <t>义门镇
小赵家沟村</t>
  </si>
  <si>
    <t>种植马铃薯103亩</t>
  </si>
  <si>
    <t>小赵家沟村</t>
  </si>
  <si>
    <t>义门镇义门村农户实施有机旱作农业马铃薯品质提升示范基地建设项目</t>
  </si>
  <si>
    <t>种植马铃薯332.5亩</t>
  </si>
  <si>
    <t>义门镇永泉村农户实施有机旱作农业马铃薯品质提升示范基地建设项目</t>
  </si>
  <si>
    <t>义门镇
永泉村</t>
  </si>
  <si>
    <t>种植马铃薯2亩</t>
  </si>
  <si>
    <t>永泉村</t>
  </si>
  <si>
    <t>义门镇袁家里村农户实施有机旱作农业马铃薯品质提升示范基地建设项目</t>
  </si>
  <si>
    <t>种植马铃薯355亩</t>
  </si>
  <si>
    <t>义门镇岳家里村农户实施有机旱作农业马铃薯品质提升示范基地建设项目</t>
  </si>
  <si>
    <t>种植马铃薯196.5亩</t>
  </si>
  <si>
    <t>义门镇天桥村农户实施有机旱作农业马铃薯品质提升示范基地建设项目</t>
  </si>
  <si>
    <t>种植马铃薯162.1亩</t>
  </si>
  <si>
    <t>义门镇赵家寨村农户实施有机旱作农业马铃薯品质提升示范基地建设项目</t>
  </si>
  <si>
    <t>义门镇
赵家寨村</t>
  </si>
  <si>
    <t>种植马铃薯67.34亩</t>
  </si>
  <si>
    <t>赵家寨村</t>
  </si>
  <si>
    <t>义门镇赵家沟村农户实施有机旱作农业马铃薯品质提升示范基地建设项目</t>
  </si>
  <si>
    <t>种植马铃薯131.5亩</t>
  </si>
  <si>
    <t>义门镇崔家堎村农户实施有机旱作农业马铃薯品质提升示范基地建设项目</t>
  </si>
  <si>
    <t>种植马铃薯131.8亩</t>
  </si>
  <si>
    <t>义门镇武家塔村农户实施有机旱作农业马铃薯品质提升示范基地建设项目</t>
  </si>
  <si>
    <t>种植马铃薯74亩</t>
  </si>
  <si>
    <t>杨家湾镇故城村农户实施有机旱作农业马铃薯品质提升示范基地建设项目</t>
  </si>
  <si>
    <t>27户农户种植马铃薯32.5亩</t>
  </si>
  <si>
    <t>鼓励发展特色种植业</t>
  </si>
  <si>
    <t>杨家湾镇崔家焉村农户实施有机旱作农业马铃薯品质提升示范基地建设项目</t>
  </si>
  <si>
    <t>杨家湾镇
崔家焉村</t>
  </si>
  <si>
    <t>33户农户种植马铃薯71亩</t>
  </si>
  <si>
    <t>崔家焉村</t>
  </si>
  <si>
    <t>杨家湾镇太平头村农户实施有机旱作农业马铃薯品质提升示范基地建设项目</t>
  </si>
  <si>
    <t>27户农户种植马铃薯57.5亩</t>
  </si>
  <si>
    <t>杨家湾镇余铁村农户实施有机旱作农业马铃薯品质提升示范基地建设项目</t>
  </si>
  <si>
    <t>28户建档立卡脱贫户种植马铃薯68亩</t>
  </si>
  <si>
    <t>杨家湾镇段家沟村农户实施有机旱作农业马铃薯品质提升示范基地建设项目</t>
  </si>
  <si>
    <t>52户农户种植马铃薯179亩</t>
  </si>
  <si>
    <t>段家沟村</t>
  </si>
  <si>
    <t>杨家湾镇霍家梁村农户实施有机旱作农业马铃薯品质提升示范基地建设项目</t>
  </si>
  <si>
    <t>28户农户种植马铃薯49亩</t>
  </si>
  <si>
    <t>杨家湾镇花园村农户实施有机旱作农业马铃薯品质提升示范基地建设项目</t>
  </si>
  <si>
    <t>101亩</t>
  </si>
  <si>
    <t>7户农户种植马铃薯22亩</t>
  </si>
  <si>
    <t>杨家湾镇前会村农户实施有机旱作农业马铃薯品质提升示范基地建设项目</t>
  </si>
  <si>
    <t>30户农户种植马铃薯57.5亩</t>
  </si>
  <si>
    <t>杨家湾镇山头村农户实施有机旱作农业马铃薯品质提升示范基地建设项目</t>
  </si>
  <si>
    <t>22户农户种植马铃薯72亩</t>
  </si>
  <si>
    <t>杨家湾镇孙家梁村农户实施有机旱作农业马铃薯品质提升示范基地建设项目</t>
  </si>
  <si>
    <t>45户农户种植马铃薯222.5亩</t>
  </si>
  <si>
    <t>杨家湾镇稻畦村农户实施有机旱作农业马铃薯品质提升示范基地建设项目</t>
  </si>
  <si>
    <t>22户农户种植马铃薯52亩</t>
  </si>
  <si>
    <t>杨家湾镇杨家湾村农户实施有机旱作农业马铃薯品质提升示范基地建设项目</t>
  </si>
  <si>
    <t>45户农户种植马铃薯45.5亩</t>
  </si>
  <si>
    <t>杨家湾镇王家洼村农户实施有机旱作农业马铃薯品质提升示范基地建设项目</t>
  </si>
  <si>
    <t>21农户种植马铃薯46.5亩</t>
  </si>
  <si>
    <t>孙家沟镇牧塔村农户实施有机早作农业马铃薯品质提升示范基地建设项目</t>
  </si>
  <si>
    <t>种植马铃薯136亩，每亩补贴300元</t>
  </si>
  <si>
    <t>孙家沟镇窑洼村农户实施有机早作农业马铃薯品质提升示范基地建设项目</t>
  </si>
  <si>
    <t>种植马铃薯228.5亩，每亩补贴300元</t>
  </si>
  <si>
    <t>孙家沟镇官地坪村农户实施有机早作农业马铃薯品质提升示范基地建设项目</t>
  </si>
  <si>
    <t>种植马铃薯150亩，每亩补贴300元</t>
  </si>
  <si>
    <t>孙家沟镇科局村农户实施有机早作农业马铃薯品质提升示范基地建设项目</t>
  </si>
  <si>
    <t>种植马铃薯112亩，每亩补贴300元</t>
  </si>
  <si>
    <t>孙家沟镇新畦村农户实施有机早作农业马铃薯品质提升示范基地建设项目</t>
  </si>
  <si>
    <t>种植马铃薯63亩，每亩补贴300元</t>
  </si>
  <si>
    <t>孙家沟镇木瓜耳村农户实施有机早作农业马铃薯品质提升示范基地建设项目</t>
  </si>
  <si>
    <t>种植马铃薯56亩，每亩补贴300元</t>
  </si>
  <si>
    <t>孙家沟镇袁家庄村农户实施有机早作农业马铃薯品质提升示范基地建设项目</t>
  </si>
  <si>
    <t>种植马铃薯120亩，每亩补贴300元</t>
  </si>
  <si>
    <t>孙家沟镇首沟村农户实施有机早作农业马铃薯品质提升示范基地建设项目</t>
  </si>
  <si>
    <t>种植马铃薯101亩，每亩补贴300元</t>
  </si>
  <si>
    <t>孙家沟镇化树塔村农户实施有机早作农业马铃薯品质提升示范基地建设项目</t>
  </si>
  <si>
    <t>孙家沟镇
化树塔村</t>
  </si>
  <si>
    <t>种植马铃薯26亩，每亩补贴300元</t>
  </si>
  <si>
    <t>化树塔村</t>
  </si>
  <si>
    <t>孙家沟镇孙家沟村农户实施有机早作农业马铃薯品质提升示范基地建设项目</t>
  </si>
  <si>
    <t>种植马铃薯121亩，每亩补贴300元</t>
  </si>
  <si>
    <t>腰庄乡路家沟村农户实施有机早作农业马铃薯品质提升示范基地建设项目</t>
  </si>
  <si>
    <t>种植有机早作农业马铃薯86.5亩</t>
  </si>
  <si>
    <t>每户每亩年增收1100元</t>
  </si>
  <si>
    <t>腰庄乡腰庄村农户实施有机早作农业马铃薯品质提升示范基地建设项目</t>
  </si>
  <si>
    <t>种植有机早作农业马铃薯221.21亩</t>
  </si>
  <si>
    <t>腰庄乡年墕村农户实施有机早作农业马铃薯品质提升示范基地建设项目</t>
  </si>
  <si>
    <t>种植有机早作农业马铃薯92亩</t>
  </si>
  <si>
    <t>腰庄乡讲家沟村农户实施有机早作农业马铃薯品质提升示范基地建设项目</t>
  </si>
  <si>
    <t>种植有机早作农业马铃薯108亩</t>
  </si>
  <si>
    <t>腰庄乡代家沟村农户实施有机早作农业马铃薯品质提升示范基地建设项目</t>
  </si>
  <si>
    <t>种植有机早作农业马铃薯109亩</t>
  </si>
  <si>
    <t>腰庄乡铺房墕村农户实施有机早作农业马铃薯品质提升示范基地建设项目</t>
  </si>
  <si>
    <t>种植有机早作农业马铃薯40亩</t>
  </si>
  <si>
    <t>腰庄乡冀家峁村农户实施有机早作农业马铃薯品质提升示范基地建设项目</t>
  </si>
  <si>
    <t>种植有机早作农业马铃薯106亩</t>
  </si>
  <si>
    <t>腰庄乡桑树梁村农户实施有机早作农业马铃薯品质提升示范基地建设项目</t>
  </si>
  <si>
    <t>种植有机早作农业马铃薯104亩</t>
  </si>
  <si>
    <t>腰庄乡冀家沟村农户实施有机早作农业马铃薯品质提升示范基地建设项目</t>
  </si>
  <si>
    <t>种植有机早作农业马铃薯93亩</t>
  </si>
  <si>
    <t>腰庄乡白家墕村农户实施有机早作农业马铃薯品质提升示范基地建设项目</t>
  </si>
  <si>
    <t>种植有机早作农业马铃薯144亩</t>
  </si>
  <si>
    <t>腰庄乡马铺头村农户实施有机早作农业马铃薯品质提升示范基地建设项目</t>
  </si>
  <si>
    <t>种植有机早作农业马铃薯76亩</t>
  </si>
  <si>
    <t>腰庄乡后芦子沟村农户实施有机早作农业马铃薯品质提升示范基地建设项目</t>
  </si>
  <si>
    <t>种植有机早作农业马铃薯117.3亩</t>
  </si>
  <si>
    <t>腰庄乡赵家峁村农户实施有机早作农业马铃薯品质提升示范基地建设项目</t>
  </si>
  <si>
    <t>种植有机早作农业马铃薯105.4亩</t>
  </si>
  <si>
    <t>南河沟乡扒楼沟村农户实施有机早作农业马铃薯品质提升示范基地建设项目</t>
  </si>
  <si>
    <t>扒楼沟村161户378人实施马铃薯301.5亩</t>
  </si>
  <si>
    <t>南河沟乡北塔则村农户实施有机早作农业马铃薯品质提升示范基地建设项目</t>
  </si>
  <si>
    <t>南河沟乡
北塔则村</t>
  </si>
  <si>
    <t>北塔则村22户57人实施马铃薯72亩</t>
  </si>
  <si>
    <t>北塔则村</t>
  </si>
  <si>
    <t>南河沟乡东庄墕村农户实施有机早作农业马铃薯品质提升示范基地建设项目</t>
  </si>
  <si>
    <t>南河沟乡
东庄墕村</t>
  </si>
  <si>
    <t>东庄墕村14户36人实施马铃薯42亩</t>
  </si>
  <si>
    <t>东庄墕村</t>
  </si>
  <si>
    <t>南河沟乡韩家塔村农户实施有机早作农业马铃薯品质提升示范基地建设项目</t>
  </si>
  <si>
    <t>韩家塔村30户73人实施马铃薯86亩</t>
  </si>
  <si>
    <t>南河沟乡刘家坡村农户实施有机早作农业马铃薯品质提升示范基地建设项目</t>
  </si>
  <si>
    <t>刘家坡村9户18人实施马铃薯77.1亩</t>
  </si>
  <si>
    <t>南河沟乡秦家河村农户实施有机早作农业马铃薯品质提升示范基地建设项目</t>
  </si>
  <si>
    <t>秦家河村10户27人实施马铃薯68亩</t>
  </si>
  <si>
    <t>南河沟乡杨家沟村农户实施有机早作农业马铃薯品质提升示范基地建设项目</t>
  </si>
  <si>
    <t>杨家沟村13户41人实施马铃薯110亩</t>
  </si>
  <si>
    <t>南河沟乡营村农户实施有机早作农业马铃薯品质提升示范基地建设项目</t>
  </si>
  <si>
    <t>营村44户117人实施马铃薯109亩</t>
  </si>
  <si>
    <t>南河沟乡寨焉村农户实施有机早作农业马铃薯品质提升示范基地建设项目</t>
  </si>
  <si>
    <t>寨焉村11户25人实施马铃薯51亩</t>
  </si>
  <si>
    <t>冯家川乡武家沟村农户实施有机早作农业马铃薯品质提升示范基地建设项目</t>
  </si>
  <si>
    <t>种植马铃薯33亩</t>
  </si>
  <si>
    <t>冯家川乡高家塔村农户实施有机早作农业马铃薯品质提升示范基地建设项目</t>
  </si>
  <si>
    <t>种植马铃薯13亩</t>
  </si>
  <si>
    <t>冯家川乡龙驼沟村农户实施有机早作农业马铃薯品质提升示范基地建设项目</t>
  </si>
  <si>
    <t>种植马铃薯20亩</t>
  </si>
  <si>
    <t>冯家川乡冯家川村农户实施有机早作农业马铃薯品质提升示范基地建设项目</t>
  </si>
  <si>
    <t>种植马铃薯95亩</t>
  </si>
  <si>
    <t>冯家川乡孙家里村农户实施有机早作农业马铃薯品质提升示范基地建设项目</t>
  </si>
  <si>
    <t>种植马铃薯32亩</t>
  </si>
  <si>
    <t>冯家川乡翟家塔村农户实施有机早作农业马铃薯品质提升示范基地建设项目</t>
  </si>
  <si>
    <t>种植马铃薯56.5亩</t>
  </si>
  <si>
    <t>林遮峪乡杜家峁村农户实施有机早作农业马铃薯品质提升示范基地建设项目</t>
  </si>
  <si>
    <t>31户108人实施有机旱作农业马铃薯41亩</t>
  </si>
  <si>
    <t>林遮峪乡刘家塔村农户实施有机早作农业马铃薯品质提升示范基地建设项目</t>
  </si>
  <si>
    <t>38户102人实施有机旱作农业马铃薯71亩</t>
  </si>
  <si>
    <t>林遮峪乡南里村农户实施有机早作农业马铃薯品质提升示范基地建设项目</t>
  </si>
  <si>
    <t>林遮峪乡
南里村</t>
  </si>
  <si>
    <t>15户46人实施有机旱作农业马铃薯41亩</t>
  </si>
  <si>
    <t>南里村</t>
  </si>
  <si>
    <t>林遮峪乡元家山村农户实施有机早作农业马铃薯品质提升示范基地建设项目</t>
  </si>
  <si>
    <t>39户108人实施有机旱作农业马铃薯65亩</t>
  </si>
  <si>
    <t>韩家川乡沙坪村农户实施有机旱作农业马 铃薯品质提升示范基地建设项目</t>
  </si>
  <si>
    <t>每亩补助300元</t>
  </si>
  <si>
    <t>购买脱毒马铃薯优种及技术培训指导服务</t>
  </si>
  <si>
    <t>每户每年增收500元</t>
  </si>
  <si>
    <t>韩家川乡韩家川村农户实施有机旱作农业 马铃薯品质提升示范基地建设项目</t>
  </si>
  <si>
    <t>韩家川乡猯窝村农户实施有机旱作农业马 铃薯品质提升示范基地建设项目</t>
  </si>
  <si>
    <t>韩家川乡下塔村农户实施有机旱作农业马 铃薯品质提升示范基地建设项目</t>
  </si>
  <si>
    <t>韩家川乡寨沟村农户实施有机旱作农业马 铃薯品质提升示范基地建设项目</t>
  </si>
  <si>
    <t>韩家川乡赵家庄村农户实施有机旱作农业 马铃薯品质提升示范基地建设项目</t>
  </si>
  <si>
    <t>土崖塔乡安家山村农户实施有机旱作农业马铃薯品质提升示范基地建设项目</t>
  </si>
  <si>
    <t>每亩补贴300元</t>
  </si>
  <si>
    <t>实施有机旱作农业马铃薯56亩</t>
  </si>
  <si>
    <t>土崖塔乡党家里村农户实施有机旱作农业马铃薯品质提升示范基地建设项目</t>
  </si>
  <si>
    <t>实施有机旱作农业马铃薯84亩</t>
  </si>
  <si>
    <t>土崖塔乡西梁村农户实施有机旱作农业马铃薯品质提升示范基地建设项目</t>
  </si>
  <si>
    <t>实施有机旱作农业马铃薯123亩</t>
  </si>
  <si>
    <t>土崖塔乡路家局村农户实施有机旱作农业马铃薯品质提升示范基地建设项目</t>
  </si>
  <si>
    <t>实施有机旱作农业马铃薯88亩</t>
  </si>
  <si>
    <t>土崖塔乡姜家庄村农户实施有机旱作农业马铃薯品质提升示范基地建设项目</t>
  </si>
  <si>
    <t>土崖塔乡依谢塔村农户实施有机旱作农业马铃薯品质提升示范基地建设项目</t>
  </si>
  <si>
    <t>土崖塔乡土崖塔村农户实施有机旱作农业马铃薯品质提升示范基地建设项目</t>
  </si>
  <si>
    <t>实施有机旱作农业马铃薯49亩</t>
  </si>
  <si>
    <t>土崖塔乡西山头村农户实施有机旱作农业马铃薯品质提升示范基地建设项目</t>
  </si>
  <si>
    <t>实施有机旱作农业马铃薯46亩</t>
  </si>
</sst>
</file>

<file path=xl/styles.xml><?xml version="1.0" encoding="utf-8"?>
<styleSheet xmlns="http://schemas.openxmlformats.org/spreadsheetml/2006/main">
  <numFmts count="6">
    <numFmt numFmtId="41" formatCode="_ * #,##0_ ;_ * \-#,##0_ ;_ * &quot;-&quot;_ ;_ @_ "/>
    <numFmt numFmtId="176" formatCode="0.00_);[Red]\(0.00\)"/>
    <numFmt numFmtId="42" formatCode="_ &quot;￥&quot;* #,##0_ ;_ &quot;￥&quot;* \-#,##0_ ;_ &quot;￥&quot;* &quot;-&quot;_ ;_ @_ "/>
    <numFmt numFmtId="44" formatCode="_ &quot;￥&quot;* #,##0.00_ ;_ &quot;￥&quot;* \-#,##0.00_ ;_ &quot;￥&quot;* &quot;-&quot;??_ ;_ @_ "/>
    <numFmt numFmtId="177" formatCode="0.00000_ "/>
    <numFmt numFmtId="43" formatCode="_ * #,##0.00_ ;_ * \-#,##0.00_ ;_ * &quot;-&quot;??_ ;_ @_ "/>
  </numFmts>
  <fonts count="32">
    <font>
      <sz val="11"/>
      <color theme="1"/>
      <name val="宋体"/>
      <charset val="134"/>
      <scheme val="minor"/>
    </font>
    <font>
      <sz val="11"/>
      <color indexed="8"/>
      <name val="宋体"/>
      <charset val="134"/>
    </font>
    <font>
      <sz val="19"/>
      <color rgb="FF000000"/>
      <name val="方正小标宋简体"/>
      <charset val="134"/>
    </font>
    <font>
      <sz val="19"/>
      <color indexed="8"/>
      <name val="方正小标宋简体"/>
      <charset val="134"/>
    </font>
    <font>
      <sz val="10"/>
      <name val="黑体"/>
      <charset val="134"/>
    </font>
    <font>
      <sz val="10"/>
      <name val="黑体"/>
      <charset val="1"/>
    </font>
    <font>
      <b/>
      <sz val="10"/>
      <name val="黑体"/>
      <charset val="134"/>
    </font>
    <font>
      <sz val="10"/>
      <name val="黑体"/>
      <charset val="134"/>
    </font>
    <font>
      <sz val="11"/>
      <color theme="1"/>
      <name val="黑体"/>
      <charset val="134"/>
    </font>
    <font>
      <sz val="10"/>
      <color theme="1"/>
      <name val="宋体"/>
      <charset val="134"/>
      <scheme val="minor"/>
    </font>
    <font>
      <sz val="10"/>
      <color theme="1"/>
      <name val="黑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
      <sz val="10"/>
      <name val="黑体"/>
      <charset val="0"/>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6"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8"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7" applyNumberFormat="0" applyFont="0" applyAlignment="0" applyProtection="0">
      <alignment vertical="center"/>
    </xf>
    <xf numFmtId="0" fontId="14" fillId="20"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7" borderId="0" applyNumberFormat="0" applyBorder="0" applyAlignment="0" applyProtection="0">
      <alignment vertical="center"/>
    </xf>
    <xf numFmtId="0" fontId="12" fillId="0" borderId="4" applyNumberFormat="0" applyFill="0" applyAlignment="0" applyProtection="0">
      <alignment vertical="center"/>
    </xf>
    <xf numFmtId="0" fontId="14" fillId="23" borderId="0" applyNumberFormat="0" applyBorder="0" applyAlignment="0" applyProtection="0">
      <alignment vertical="center"/>
    </xf>
    <xf numFmtId="0" fontId="15" fillId="14" borderId="5" applyNumberFormat="0" applyAlignment="0" applyProtection="0">
      <alignment vertical="center"/>
    </xf>
    <xf numFmtId="0" fontId="24" fillId="14" borderId="6" applyNumberFormat="0" applyAlignment="0" applyProtection="0">
      <alignment vertical="center"/>
    </xf>
    <xf numFmtId="0" fontId="25" fillId="24" borderId="9" applyNumberFormat="0" applyAlignment="0" applyProtection="0">
      <alignment vertical="center"/>
    </xf>
    <xf numFmtId="0" fontId="11" fillId="6" borderId="0" applyNumberFormat="0" applyBorder="0" applyAlignment="0" applyProtection="0">
      <alignment vertical="center"/>
    </xf>
    <xf numFmtId="0" fontId="14" fillId="10"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6" fillId="25" borderId="0" applyNumberFormat="0" applyBorder="0" applyAlignment="0" applyProtection="0">
      <alignment vertical="center"/>
    </xf>
    <xf numFmtId="0" fontId="29" fillId="27" borderId="0" applyNumberFormat="0" applyBorder="0" applyAlignment="0" applyProtection="0">
      <alignment vertical="center"/>
    </xf>
    <xf numFmtId="0" fontId="11" fillId="9" borderId="0" applyNumberFormat="0" applyBorder="0" applyAlignment="0" applyProtection="0">
      <alignment vertical="center"/>
    </xf>
    <xf numFmtId="0" fontId="14" fillId="22" borderId="0" applyNumberFormat="0" applyBorder="0" applyAlignment="0" applyProtection="0">
      <alignment vertical="center"/>
    </xf>
    <xf numFmtId="0" fontId="11" fillId="2"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31"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4" fillId="32" borderId="0" applyNumberFormat="0" applyBorder="0" applyAlignment="0" applyProtection="0">
      <alignment vertical="center"/>
    </xf>
    <xf numFmtId="0" fontId="11" fillId="4"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1" fillId="11" borderId="0" applyNumberFormat="0" applyBorder="0" applyAlignment="0" applyProtection="0">
      <alignment vertical="center"/>
    </xf>
    <xf numFmtId="0" fontId="14" fillId="8" borderId="0" applyNumberFormat="0" applyBorder="0" applyAlignment="0" applyProtection="0">
      <alignment vertical="center"/>
    </xf>
    <xf numFmtId="0" fontId="30" fillId="0" borderId="0">
      <alignment vertical="center"/>
    </xf>
  </cellStyleXfs>
  <cellXfs count="5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inden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176" fontId="4"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Font="1" applyFill="1" applyAlignment="1">
      <alignment horizontal="left" vertical="center" indent="1"/>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0" fontId="4" fillId="0" borderId="1" xfId="49" applyNumberFormat="1" applyFont="1" applyFill="1" applyBorder="1" applyAlignment="1">
      <alignment horizontal="center" vertical="center"/>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176" fontId="4" fillId="0" borderId="1" xfId="49" applyNumberFormat="1" applyFont="1" applyFill="1" applyBorder="1" applyAlignment="1">
      <alignment horizontal="center" vertical="center"/>
    </xf>
    <xf numFmtId="49" fontId="4" fillId="0" borderId="1" xfId="49" applyNumberFormat="1" applyFont="1" applyFill="1" applyBorder="1" applyAlignment="1" applyProtection="1">
      <alignment horizontal="center" vertical="center" wrapText="1"/>
    </xf>
    <xf numFmtId="176" fontId="4" fillId="0" borderId="0" xfId="49" applyNumberFormat="1" applyFont="1" applyFill="1" applyAlignment="1" applyProtection="1">
      <alignment horizontal="center" vertical="center"/>
    </xf>
    <xf numFmtId="0" fontId="4" fillId="0" borderId="1" xfId="49"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0" xfId="49" applyNumberFormat="1" applyFont="1" applyFill="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9"/>
  <sheetViews>
    <sheetView topLeftCell="A3" workbookViewId="0">
      <selection activeCell="I5" sqref="I5"/>
    </sheetView>
  </sheetViews>
  <sheetFormatPr defaultColWidth="9" defaultRowHeight="13.5"/>
  <cols>
    <col min="1" max="1" width="4.125" style="25" customWidth="1"/>
    <col min="2" max="2" width="34.625" style="25" customWidth="1"/>
    <col min="3" max="3" width="11.625" style="28" customWidth="1"/>
    <col min="4" max="4" width="8.625" style="25" customWidth="1"/>
    <col min="5" max="5" width="6.625" style="25" customWidth="1"/>
    <col min="6" max="6" width="9.625" style="28" customWidth="1"/>
    <col min="7" max="7" width="20.625" style="25" customWidth="1"/>
    <col min="8" max="8" width="5.625" style="25" customWidth="1"/>
    <col min="9" max="9" width="11.625" style="25" customWidth="1"/>
    <col min="10" max="10" width="15.625" style="25" customWidth="1"/>
    <col min="11" max="11" width="9.625" style="28" customWidth="1"/>
    <col min="12" max="16384" width="9" style="29"/>
  </cols>
  <sheetData>
    <row r="1" spans="1:1">
      <c r="A1" s="30" t="s">
        <v>0</v>
      </c>
    </row>
    <row r="2" s="25" customFormat="1" ht="50" customHeight="1" spans="1:11">
      <c r="A2" s="5" t="s">
        <v>1</v>
      </c>
      <c r="B2" s="5"/>
      <c r="C2" s="31"/>
      <c r="D2" s="5"/>
      <c r="E2" s="32"/>
      <c r="F2" s="31"/>
      <c r="G2" s="5"/>
      <c r="H2" s="5"/>
      <c r="I2" s="5"/>
      <c r="J2" s="5"/>
      <c r="K2" s="31"/>
    </row>
    <row r="3" s="26" customFormat="1" ht="35" customHeight="1" spans="1:11">
      <c r="A3" s="33" t="s">
        <v>2</v>
      </c>
      <c r="B3" s="33" t="s">
        <v>3</v>
      </c>
      <c r="C3" s="33" t="s">
        <v>4</v>
      </c>
      <c r="D3" s="33" t="s">
        <v>5</v>
      </c>
      <c r="E3" s="34" t="s">
        <v>6</v>
      </c>
      <c r="F3" s="33" t="s">
        <v>7</v>
      </c>
      <c r="G3" s="33" t="s">
        <v>8</v>
      </c>
      <c r="H3" s="33" t="s">
        <v>9</v>
      </c>
      <c r="I3" s="33" t="s">
        <v>10</v>
      </c>
      <c r="J3" s="33" t="s">
        <v>11</v>
      </c>
      <c r="K3" s="33" t="s">
        <v>12</v>
      </c>
    </row>
    <row r="4" s="26" customFormat="1" ht="30" customHeight="1" spans="1:11">
      <c r="A4" s="33" t="s">
        <v>13</v>
      </c>
      <c r="B4" s="33">
        <f>B24+B72+B92+B118+B148+B169+B196+B212+B223+B235+B249</f>
        <v>234</v>
      </c>
      <c r="C4" s="33"/>
      <c r="D4" s="35">
        <f t="shared" ref="C4:H4" si="0">D24+D72+D92+D118+D148+D169+D196+D212+D223+D235+D249</f>
        <v>24048.44</v>
      </c>
      <c r="E4" s="35">
        <f t="shared" si="0"/>
        <v>855.49404</v>
      </c>
      <c r="F4" s="33"/>
      <c r="G4" s="33"/>
      <c r="H4" s="33">
        <f t="shared" si="0"/>
        <v>19472</v>
      </c>
      <c r="I4" s="33"/>
      <c r="J4" s="33"/>
      <c r="K4" s="33"/>
    </row>
    <row r="5" s="26" customFormat="1" ht="29" customHeight="1" spans="1:11">
      <c r="A5" s="33">
        <v>1</v>
      </c>
      <c r="B5" s="33" t="s">
        <v>14</v>
      </c>
      <c r="C5" s="33" t="s">
        <v>15</v>
      </c>
      <c r="D5" s="35">
        <v>85</v>
      </c>
      <c r="E5" s="35">
        <v>3.06</v>
      </c>
      <c r="F5" s="33" t="s">
        <v>16</v>
      </c>
      <c r="G5" s="33" t="s">
        <v>17</v>
      </c>
      <c r="H5" s="33"/>
      <c r="I5" s="33" t="s">
        <v>18</v>
      </c>
      <c r="J5" s="11" t="s">
        <v>19</v>
      </c>
      <c r="K5" s="33" t="s">
        <v>20</v>
      </c>
    </row>
    <row r="6" s="26" customFormat="1" ht="29" customHeight="1" spans="1:11">
      <c r="A6" s="33">
        <v>2</v>
      </c>
      <c r="B6" s="33" t="s">
        <v>21</v>
      </c>
      <c r="C6" s="33" t="s">
        <v>22</v>
      </c>
      <c r="D6" s="35">
        <v>9</v>
      </c>
      <c r="E6" s="35">
        <v>0.324</v>
      </c>
      <c r="F6" s="33" t="s">
        <v>16</v>
      </c>
      <c r="G6" s="33" t="s">
        <v>23</v>
      </c>
      <c r="H6" s="33"/>
      <c r="I6" s="33" t="s">
        <v>18</v>
      </c>
      <c r="J6" s="11" t="s">
        <v>19</v>
      </c>
      <c r="K6" s="33" t="s">
        <v>24</v>
      </c>
    </row>
    <row r="7" s="26" customFormat="1" ht="29" customHeight="1" spans="1:11">
      <c r="A7" s="33">
        <v>3</v>
      </c>
      <c r="B7" s="33" t="s">
        <v>25</v>
      </c>
      <c r="C7" s="33" t="s">
        <v>26</v>
      </c>
      <c r="D7" s="35">
        <v>19.64</v>
      </c>
      <c r="E7" s="35">
        <v>0.70704</v>
      </c>
      <c r="F7" s="33" t="s">
        <v>16</v>
      </c>
      <c r="G7" s="33" t="s">
        <v>27</v>
      </c>
      <c r="H7" s="33"/>
      <c r="I7" s="33" t="s">
        <v>18</v>
      </c>
      <c r="J7" s="11" t="s">
        <v>19</v>
      </c>
      <c r="K7" s="33" t="s">
        <v>28</v>
      </c>
    </row>
    <row r="8" s="26" customFormat="1" ht="29" customHeight="1" spans="1:11">
      <c r="A8" s="33">
        <v>4</v>
      </c>
      <c r="B8" s="33" t="s">
        <v>29</v>
      </c>
      <c r="C8" s="33" t="s">
        <v>30</v>
      </c>
      <c r="D8" s="35">
        <v>65</v>
      </c>
      <c r="E8" s="35">
        <v>2.34</v>
      </c>
      <c r="F8" s="33" t="s">
        <v>16</v>
      </c>
      <c r="G8" s="33" t="s">
        <v>31</v>
      </c>
      <c r="H8" s="33"/>
      <c r="I8" s="33" t="s">
        <v>18</v>
      </c>
      <c r="J8" s="11" t="s">
        <v>19</v>
      </c>
      <c r="K8" s="33" t="s">
        <v>32</v>
      </c>
    </row>
    <row r="9" s="26" customFormat="1" ht="29" customHeight="1" spans="1:11">
      <c r="A9" s="33">
        <v>5</v>
      </c>
      <c r="B9" s="33" t="s">
        <v>33</v>
      </c>
      <c r="C9" s="33" t="s">
        <v>34</v>
      </c>
      <c r="D9" s="35">
        <v>87</v>
      </c>
      <c r="E9" s="35">
        <v>3.132</v>
      </c>
      <c r="F9" s="33" t="s">
        <v>16</v>
      </c>
      <c r="G9" s="33" t="s">
        <v>35</v>
      </c>
      <c r="H9" s="33"/>
      <c r="I9" s="33" t="s">
        <v>18</v>
      </c>
      <c r="J9" s="11" t="s">
        <v>19</v>
      </c>
      <c r="K9" s="33" t="s">
        <v>36</v>
      </c>
    </row>
    <row r="10" s="26" customFormat="1" ht="29" customHeight="1" spans="1:11">
      <c r="A10" s="33">
        <v>6</v>
      </c>
      <c r="B10" s="33" t="s">
        <v>37</v>
      </c>
      <c r="C10" s="33" t="s">
        <v>38</v>
      </c>
      <c r="D10" s="35">
        <v>56</v>
      </c>
      <c r="E10" s="35">
        <v>2.016</v>
      </c>
      <c r="F10" s="33" t="s">
        <v>16</v>
      </c>
      <c r="G10" s="33" t="s">
        <v>39</v>
      </c>
      <c r="H10" s="33"/>
      <c r="I10" s="33" t="s">
        <v>18</v>
      </c>
      <c r="J10" s="11" t="s">
        <v>19</v>
      </c>
      <c r="K10" s="33" t="s">
        <v>40</v>
      </c>
    </row>
    <row r="11" s="26" customFormat="1" ht="29" customHeight="1" spans="1:11">
      <c r="A11" s="33">
        <v>7</v>
      </c>
      <c r="B11" s="33" t="s">
        <v>41</v>
      </c>
      <c r="C11" s="33" t="s">
        <v>42</v>
      </c>
      <c r="D11" s="35">
        <v>31</v>
      </c>
      <c r="E11" s="35">
        <v>1.116</v>
      </c>
      <c r="F11" s="33" t="s">
        <v>16</v>
      </c>
      <c r="G11" s="33" t="s">
        <v>43</v>
      </c>
      <c r="H11" s="33"/>
      <c r="I11" s="33" t="s">
        <v>18</v>
      </c>
      <c r="J11" s="11" t="s">
        <v>19</v>
      </c>
      <c r="K11" s="33" t="s">
        <v>44</v>
      </c>
    </row>
    <row r="12" s="26" customFormat="1" ht="29" customHeight="1" spans="1:11">
      <c r="A12" s="33">
        <v>8</v>
      </c>
      <c r="B12" s="33" t="s">
        <v>45</v>
      </c>
      <c r="C12" s="33" t="s">
        <v>46</v>
      </c>
      <c r="D12" s="35">
        <v>142</v>
      </c>
      <c r="E12" s="35">
        <v>5.112</v>
      </c>
      <c r="F12" s="33" t="s">
        <v>16</v>
      </c>
      <c r="G12" s="33" t="s">
        <v>47</v>
      </c>
      <c r="H12" s="33"/>
      <c r="I12" s="33" t="s">
        <v>18</v>
      </c>
      <c r="J12" s="11" t="s">
        <v>19</v>
      </c>
      <c r="K12" s="33" t="s">
        <v>48</v>
      </c>
    </row>
    <row r="13" s="26" customFormat="1" ht="29" customHeight="1" spans="1:11">
      <c r="A13" s="33">
        <v>9</v>
      </c>
      <c r="B13" s="33" t="s">
        <v>49</v>
      </c>
      <c r="C13" s="33" t="s">
        <v>50</v>
      </c>
      <c r="D13" s="35">
        <v>59</v>
      </c>
      <c r="E13" s="35">
        <v>2.124</v>
      </c>
      <c r="F13" s="33" t="s">
        <v>16</v>
      </c>
      <c r="G13" s="33" t="s">
        <v>51</v>
      </c>
      <c r="H13" s="33"/>
      <c r="I13" s="33" t="s">
        <v>18</v>
      </c>
      <c r="J13" s="11" t="s">
        <v>19</v>
      </c>
      <c r="K13" s="33" t="s">
        <v>52</v>
      </c>
    </row>
    <row r="14" s="26" customFormat="1" ht="29" customHeight="1" spans="1:11">
      <c r="A14" s="33">
        <v>10</v>
      </c>
      <c r="B14" s="33" t="s">
        <v>53</v>
      </c>
      <c r="C14" s="33" t="s">
        <v>54</v>
      </c>
      <c r="D14" s="35">
        <v>70.5</v>
      </c>
      <c r="E14" s="35">
        <v>2.538</v>
      </c>
      <c r="F14" s="33" t="s">
        <v>16</v>
      </c>
      <c r="G14" s="33" t="s">
        <v>55</v>
      </c>
      <c r="H14" s="33"/>
      <c r="I14" s="33" t="s">
        <v>18</v>
      </c>
      <c r="J14" s="11" t="s">
        <v>19</v>
      </c>
      <c r="K14" s="33" t="s">
        <v>56</v>
      </c>
    </row>
    <row r="15" s="26" customFormat="1" ht="29" customHeight="1" spans="1:11">
      <c r="A15" s="33">
        <v>11</v>
      </c>
      <c r="B15" s="33" t="s">
        <v>57</v>
      </c>
      <c r="C15" s="33" t="s">
        <v>58</v>
      </c>
      <c r="D15" s="35">
        <v>36.5</v>
      </c>
      <c r="E15" s="35">
        <v>1.314</v>
      </c>
      <c r="F15" s="33" t="s">
        <v>16</v>
      </c>
      <c r="G15" s="33" t="s">
        <v>59</v>
      </c>
      <c r="H15" s="33"/>
      <c r="I15" s="33" t="s">
        <v>18</v>
      </c>
      <c r="J15" s="11" t="s">
        <v>19</v>
      </c>
      <c r="K15" s="33" t="s">
        <v>60</v>
      </c>
    </row>
    <row r="16" s="26" customFormat="1" ht="29" customHeight="1" spans="1:11">
      <c r="A16" s="33">
        <v>12</v>
      </c>
      <c r="B16" s="33" t="s">
        <v>61</v>
      </c>
      <c r="C16" s="33" t="s">
        <v>62</v>
      </c>
      <c r="D16" s="35">
        <v>55.2</v>
      </c>
      <c r="E16" s="35">
        <v>1.9872</v>
      </c>
      <c r="F16" s="33" t="s">
        <v>16</v>
      </c>
      <c r="G16" s="33" t="s">
        <v>63</v>
      </c>
      <c r="H16" s="33"/>
      <c r="I16" s="33" t="s">
        <v>18</v>
      </c>
      <c r="J16" s="11" t="s">
        <v>19</v>
      </c>
      <c r="K16" s="33" t="s">
        <v>64</v>
      </c>
    </row>
    <row r="17" s="26" customFormat="1" ht="29" customHeight="1" spans="1:11">
      <c r="A17" s="33">
        <v>13</v>
      </c>
      <c r="B17" s="33" t="s">
        <v>65</v>
      </c>
      <c r="C17" s="33" t="s">
        <v>66</v>
      </c>
      <c r="D17" s="35">
        <v>50</v>
      </c>
      <c r="E17" s="35">
        <v>1.8</v>
      </c>
      <c r="F17" s="33" t="s">
        <v>16</v>
      </c>
      <c r="G17" s="33" t="s">
        <v>67</v>
      </c>
      <c r="H17" s="33"/>
      <c r="I17" s="33" t="s">
        <v>18</v>
      </c>
      <c r="J17" s="11" t="s">
        <v>19</v>
      </c>
      <c r="K17" s="33" t="s">
        <v>68</v>
      </c>
    </row>
    <row r="18" s="26" customFormat="1" ht="29" customHeight="1" spans="1:11">
      <c r="A18" s="33">
        <v>14</v>
      </c>
      <c r="B18" s="33" t="s">
        <v>69</v>
      </c>
      <c r="C18" s="33" t="s">
        <v>70</v>
      </c>
      <c r="D18" s="35">
        <v>176.6</v>
      </c>
      <c r="E18" s="35">
        <v>6.3576</v>
      </c>
      <c r="F18" s="33" t="s">
        <v>16</v>
      </c>
      <c r="G18" s="33" t="s">
        <v>71</v>
      </c>
      <c r="H18" s="33"/>
      <c r="I18" s="33" t="s">
        <v>18</v>
      </c>
      <c r="J18" s="11" t="s">
        <v>19</v>
      </c>
      <c r="K18" s="33" t="s">
        <v>72</v>
      </c>
    </row>
    <row r="19" s="26" customFormat="1" ht="29" customHeight="1" spans="1:11">
      <c r="A19" s="33">
        <v>15</v>
      </c>
      <c r="B19" s="33" t="s">
        <v>73</v>
      </c>
      <c r="C19" s="33" t="s">
        <v>74</v>
      </c>
      <c r="D19" s="35">
        <v>66.5</v>
      </c>
      <c r="E19" s="35">
        <v>2.394</v>
      </c>
      <c r="F19" s="33" t="s">
        <v>16</v>
      </c>
      <c r="G19" s="33" t="s">
        <v>75</v>
      </c>
      <c r="H19" s="33"/>
      <c r="I19" s="33" t="s">
        <v>18</v>
      </c>
      <c r="J19" s="11" t="s">
        <v>19</v>
      </c>
      <c r="K19" s="33" t="s">
        <v>76</v>
      </c>
    </row>
    <row r="20" s="26" customFormat="1" ht="29" customHeight="1" spans="1:11">
      <c r="A20" s="33">
        <v>16</v>
      </c>
      <c r="B20" s="33" t="s">
        <v>77</v>
      </c>
      <c r="C20" s="33" t="s">
        <v>78</v>
      </c>
      <c r="D20" s="35">
        <v>49</v>
      </c>
      <c r="E20" s="35">
        <v>1.764</v>
      </c>
      <c r="F20" s="33" t="s">
        <v>16</v>
      </c>
      <c r="G20" s="33" t="s">
        <v>79</v>
      </c>
      <c r="H20" s="33"/>
      <c r="I20" s="33" t="s">
        <v>18</v>
      </c>
      <c r="J20" s="11" t="s">
        <v>19</v>
      </c>
      <c r="K20" s="33" t="s">
        <v>80</v>
      </c>
    </row>
    <row r="21" s="26" customFormat="1" ht="29" customHeight="1" spans="1:11">
      <c r="A21" s="33">
        <v>17</v>
      </c>
      <c r="B21" s="33" t="s">
        <v>81</v>
      </c>
      <c r="C21" s="33" t="s">
        <v>82</v>
      </c>
      <c r="D21" s="35">
        <v>99</v>
      </c>
      <c r="E21" s="35">
        <v>3.564</v>
      </c>
      <c r="F21" s="33" t="s">
        <v>16</v>
      </c>
      <c r="G21" s="33" t="s">
        <v>83</v>
      </c>
      <c r="H21" s="33"/>
      <c r="I21" s="33" t="s">
        <v>18</v>
      </c>
      <c r="J21" s="11" t="s">
        <v>19</v>
      </c>
      <c r="K21" s="33" t="s">
        <v>84</v>
      </c>
    </row>
    <row r="22" s="26" customFormat="1" ht="29" customHeight="1" spans="1:11">
      <c r="A22" s="33">
        <v>18</v>
      </c>
      <c r="B22" s="33" t="s">
        <v>85</v>
      </c>
      <c r="C22" s="33" t="s">
        <v>86</v>
      </c>
      <c r="D22" s="35">
        <v>17.5</v>
      </c>
      <c r="E22" s="35">
        <v>0.63</v>
      </c>
      <c r="F22" s="33" t="s">
        <v>16</v>
      </c>
      <c r="G22" s="33" t="s">
        <v>87</v>
      </c>
      <c r="H22" s="33"/>
      <c r="I22" s="33" t="s">
        <v>18</v>
      </c>
      <c r="J22" s="11" t="s">
        <v>19</v>
      </c>
      <c r="K22" s="33" t="s">
        <v>88</v>
      </c>
    </row>
    <row r="23" s="26" customFormat="1" ht="29" customHeight="1" spans="1:11">
      <c r="A23" s="33">
        <v>19</v>
      </c>
      <c r="B23" s="33" t="s">
        <v>89</v>
      </c>
      <c r="C23" s="33" t="s">
        <v>90</v>
      </c>
      <c r="D23" s="35">
        <v>37</v>
      </c>
      <c r="E23" s="35">
        <v>1.332</v>
      </c>
      <c r="F23" s="33" t="s">
        <v>16</v>
      </c>
      <c r="G23" s="33" t="s">
        <v>91</v>
      </c>
      <c r="H23" s="33"/>
      <c r="I23" s="33" t="s">
        <v>18</v>
      </c>
      <c r="J23" s="11" t="s">
        <v>19</v>
      </c>
      <c r="K23" s="33" t="s">
        <v>92</v>
      </c>
    </row>
    <row r="24" s="26" customFormat="1" ht="29" customHeight="1" spans="1:11">
      <c r="A24" s="33" t="s">
        <v>93</v>
      </c>
      <c r="B24" s="33">
        <v>19</v>
      </c>
      <c r="C24" s="33"/>
      <c r="D24" s="35">
        <f>SUM(D5:D23)</f>
        <v>1211.44</v>
      </c>
      <c r="E24" s="35">
        <f>SUM(E5:E23)</f>
        <v>43.61184</v>
      </c>
      <c r="F24" s="35"/>
      <c r="G24" s="35"/>
      <c r="H24" s="33">
        <f>SUM(H5:H23)</f>
        <v>0</v>
      </c>
      <c r="I24" s="33"/>
      <c r="J24" s="33"/>
      <c r="K24" s="33"/>
    </row>
    <row r="25" s="27" customFormat="1" ht="29" customHeight="1" spans="1:11">
      <c r="A25" s="36">
        <v>20</v>
      </c>
      <c r="B25" s="11" t="s">
        <v>94</v>
      </c>
      <c r="C25" s="11" t="s">
        <v>95</v>
      </c>
      <c r="D25" s="37">
        <v>546</v>
      </c>
      <c r="E25" s="37">
        <v>19.656</v>
      </c>
      <c r="F25" s="11" t="s">
        <v>96</v>
      </c>
      <c r="G25" s="11" t="s">
        <v>97</v>
      </c>
      <c r="H25" s="36">
        <v>587</v>
      </c>
      <c r="I25" s="11" t="s">
        <v>98</v>
      </c>
      <c r="J25" s="11" t="s">
        <v>99</v>
      </c>
      <c r="K25" s="11" t="s">
        <v>100</v>
      </c>
    </row>
    <row r="26" s="25" customFormat="1" ht="29" customHeight="1" spans="1:11">
      <c r="A26" s="36">
        <v>21</v>
      </c>
      <c r="B26" s="11" t="s">
        <v>101</v>
      </c>
      <c r="C26" s="11" t="s">
        <v>102</v>
      </c>
      <c r="D26" s="37">
        <v>84</v>
      </c>
      <c r="E26" s="37">
        <v>3.024</v>
      </c>
      <c r="F26" s="11" t="s">
        <v>96</v>
      </c>
      <c r="G26" s="11" t="s">
        <v>103</v>
      </c>
      <c r="H26" s="36">
        <v>70</v>
      </c>
      <c r="I26" s="11" t="s">
        <v>98</v>
      </c>
      <c r="J26" s="11" t="s">
        <v>99</v>
      </c>
      <c r="K26" s="11" t="s">
        <v>104</v>
      </c>
    </row>
    <row r="27" s="25" customFormat="1" ht="29" customHeight="1" spans="1:11">
      <c r="A27" s="36">
        <v>22</v>
      </c>
      <c r="B27" s="11" t="s">
        <v>105</v>
      </c>
      <c r="C27" s="11" t="s">
        <v>106</v>
      </c>
      <c r="D27" s="37">
        <v>141</v>
      </c>
      <c r="E27" s="37">
        <v>5.076</v>
      </c>
      <c r="F27" s="11" t="s">
        <v>96</v>
      </c>
      <c r="G27" s="11" t="s">
        <v>107</v>
      </c>
      <c r="H27" s="36">
        <v>75</v>
      </c>
      <c r="I27" s="11" t="s">
        <v>98</v>
      </c>
      <c r="J27" s="11" t="s">
        <v>99</v>
      </c>
      <c r="K27" s="11" t="s">
        <v>108</v>
      </c>
    </row>
    <row r="28" s="25" customFormat="1" ht="29" customHeight="1" spans="1:11">
      <c r="A28" s="36">
        <v>23</v>
      </c>
      <c r="B28" s="11" t="s">
        <v>109</v>
      </c>
      <c r="C28" s="11" t="s">
        <v>110</v>
      </c>
      <c r="D28" s="37">
        <v>319</v>
      </c>
      <c r="E28" s="37">
        <v>11.484</v>
      </c>
      <c r="F28" s="11" t="s">
        <v>96</v>
      </c>
      <c r="G28" s="11" t="s">
        <v>111</v>
      </c>
      <c r="H28" s="36">
        <v>223</v>
      </c>
      <c r="I28" s="11" t="s">
        <v>98</v>
      </c>
      <c r="J28" s="11" t="s">
        <v>99</v>
      </c>
      <c r="K28" s="11" t="s">
        <v>112</v>
      </c>
    </row>
    <row r="29" s="25" customFormat="1" ht="29" customHeight="1" spans="1:11">
      <c r="A29" s="36">
        <v>24</v>
      </c>
      <c r="B29" s="11" t="s">
        <v>113</v>
      </c>
      <c r="C29" s="11" t="s">
        <v>114</v>
      </c>
      <c r="D29" s="37">
        <v>149</v>
      </c>
      <c r="E29" s="37">
        <v>5.364</v>
      </c>
      <c r="F29" s="11" t="s">
        <v>96</v>
      </c>
      <c r="G29" s="11" t="s">
        <v>115</v>
      </c>
      <c r="H29" s="36">
        <v>52</v>
      </c>
      <c r="I29" s="11" t="s">
        <v>98</v>
      </c>
      <c r="J29" s="11" t="s">
        <v>99</v>
      </c>
      <c r="K29" s="11" t="s">
        <v>116</v>
      </c>
    </row>
    <row r="30" s="25" customFormat="1" ht="29" customHeight="1" spans="1:11">
      <c r="A30" s="36">
        <v>25</v>
      </c>
      <c r="B30" s="11" t="s">
        <v>117</v>
      </c>
      <c r="C30" s="11" t="s">
        <v>118</v>
      </c>
      <c r="D30" s="37">
        <v>266.5</v>
      </c>
      <c r="E30" s="37">
        <v>9.594</v>
      </c>
      <c r="F30" s="11" t="s">
        <v>96</v>
      </c>
      <c r="G30" s="11" t="s">
        <v>119</v>
      </c>
      <c r="H30" s="36">
        <v>385</v>
      </c>
      <c r="I30" s="11" t="s">
        <v>98</v>
      </c>
      <c r="J30" s="11" t="s">
        <v>99</v>
      </c>
      <c r="K30" s="11" t="s">
        <v>120</v>
      </c>
    </row>
    <row r="31" s="25" customFormat="1" ht="29" customHeight="1" spans="1:11">
      <c r="A31" s="36">
        <v>26</v>
      </c>
      <c r="B31" s="11" t="s">
        <v>121</v>
      </c>
      <c r="C31" s="11" t="s">
        <v>122</v>
      </c>
      <c r="D31" s="37">
        <v>106</v>
      </c>
      <c r="E31" s="37">
        <v>3.816</v>
      </c>
      <c r="F31" s="11" t="s">
        <v>96</v>
      </c>
      <c r="G31" s="11" t="s">
        <v>123</v>
      </c>
      <c r="H31" s="36">
        <v>58</v>
      </c>
      <c r="I31" s="11" t="s">
        <v>98</v>
      </c>
      <c r="J31" s="11" t="s">
        <v>99</v>
      </c>
      <c r="K31" s="11" t="s">
        <v>124</v>
      </c>
    </row>
    <row r="32" s="25" customFormat="1" ht="29" customHeight="1" spans="1:11">
      <c r="A32" s="36">
        <v>27</v>
      </c>
      <c r="B32" s="11" t="s">
        <v>125</v>
      </c>
      <c r="C32" s="11" t="s">
        <v>126</v>
      </c>
      <c r="D32" s="37">
        <v>161</v>
      </c>
      <c r="E32" s="37">
        <v>5.796</v>
      </c>
      <c r="F32" s="11" t="s">
        <v>96</v>
      </c>
      <c r="G32" s="11" t="s">
        <v>127</v>
      </c>
      <c r="H32" s="36">
        <v>173</v>
      </c>
      <c r="I32" s="11" t="s">
        <v>98</v>
      </c>
      <c r="J32" s="11" t="s">
        <v>99</v>
      </c>
      <c r="K32" s="11" t="s">
        <v>128</v>
      </c>
    </row>
    <row r="33" s="25" customFormat="1" ht="29" customHeight="1" spans="1:11">
      <c r="A33" s="36">
        <v>28</v>
      </c>
      <c r="B33" s="11" t="s">
        <v>129</v>
      </c>
      <c r="C33" s="11" t="s">
        <v>130</v>
      </c>
      <c r="D33" s="37">
        <v>175.38</v>
      </c>
      <c r="E33" s="37">
        <v>6.31368</v>
      </c>
      <c r="F33" s="11" t="s">
        <v>96</v>
      </c>
      <c r="G33" s="11" t="s">
        <v>131</v>
      </c>
      <c r="H33" s="36">
        <v>87</v>
      </c>
      <c r="I33" s="11" t="s">
        <v>98</v>
      </c>
      <c r="J33" s="11" t="s">
        <v>99</v>
      </c>
      <c r="K33" s="11" t="s">
        <v>132</v>
      </c>
    </row>
    <row r="34" s="25" customFormat="1" ht="29" customHeight="1" spans="1:11">
      <c r="A34" s="36">
        <v>29</v>
      </c>
      <c r="B34" s="11" t="s">
        <v>133</v>
      </c>
      <c r="C34" s="11" t="s">
        <v>134</v>
      </c>
      <c r="D34" s="37">
        <v>73</v>
      </c>
      <c r="E34" s="37">
        <v>2.628</v>
      </c>
      <c r="F34" s="11" t="s">
        <v>96</v>
      </c>
      <c r="G34" s="11" t="s">
        <v>135</v>
      </c>
      <c r="H34" s="36">
        <v>89</v>
      </c>
      <c r="I34" s="11" t="s">
        <v>98</v>
      </c>
      <c r="J34" s="11" t="s">
        <v>99</v>
      </c>
      <c r="K34" s="11" t="s">
        <v>136</v>
      </c>
    </row>
    <row r="35" s="25" customFormat="1" ht="29" customHeight="1" spans="1:11">
      <c r="A35" s="36">
        <v>30</v>
      </c>
      <c r="B35" s="11" t="s">
        <v>137</v>
      </c>
      <c r="C35" s="11" t="s">
        <v>138</v>
      </c>
      <c r="D35" s="37">
        <v>135</v>
      </c>
      <c r="E35" s="37">
        <v>4.86</v>
      </c>
      <c r="F35" s="11" t="s">
        <v>96</v>
      </c>
      <c r="G35" s="11" t="s">
        <v>139</v>
      </c>
      <c r="H35" s="36">
        <v>65</v>
      </c>
      <c r="I35" s="11" t="s">
        <v>98</v>
      </c>
      <c r="J35" s="11" t="s">
        <v>99</v>
      </c>
      <c r="K35" s="11" t="s">
        <v>140</v>
      </c>
    </row>
    <row r="36" s="25" customFormat="1" ht="29" customHeight="1" spans="1:11">
      <c r="A36" s="36">
        <v>31</v>
      </c>
      <c r="B36" s="11" t="s">
        <v>141</v>
      </c>
      <c r="C36" s="11" t="s">
        <v>142</v>
      </c>
      <c r="D36" s="37">
        <v>162</v>
      </c>
      <c r="E36" s="37">
        <v>5.832</v>
      </c>
      <c r="F36" s="11" t="s">
        <v>96</v>
      </c>
      <c r="G36" s="11" t="s">
        <v>143</v>
      </c>
      <c r="H36" s="36">
        <v>109</v>
      </c>
      <c r="I36" s="11" t="s">
        <v>98</v>
      </c>
      <c r="J36" s="11" t="s">
        <v>99</v>
      </c>
      <c r="K36" s="11" t="s">
        <v>144</v>
      </c>
    </row>
    <row r="37" s="25" customFormat="1" ht="29" customHeight="1" spans="1:11">
      <c r="A37" s="36">
        <v>32</v>
      </c>
      <c r="B37" s="11" t="s">
        <v>145</v>
      </c>
      <c r="C37" s="11" t="s">
        <v>146</v>
      </c>
      <c r="D37" s="37">
        <v>53.5</v>
      </c>
      <c r="E37" s="37">
        <v>1.926</v>
      </c>
      <c r="F37" s="11" t="s">
        <v>96</v>
      </c>
      <c r="G37" s="11" t="s">
        <v>147</v>
      </c>
      <c r="H37" s="36">
        <v>42</v>
      </c>
      <c r="I37" s="11" t="s">
        <v>98</v>
      </c>
      <c r="J37" s="11" t="s">
        <v>99</v>
      </c>
      <c r="K37" s="11" t="s">
        <v>148</v>
      </c>
    </row>
    <row r="38" s="25" customFormat="1" ht="29" customHeight="1" spans="1:11">
      <c r="A38" s="36">
        <v>33</v>
      </c>
      <c r="B38" s="11" t="s">
        <v>149</v>
      </c>
      <c r="C38" s="11" t="s">
        <v>150</v>
      </c>
      <c r="D38" s="37">
        <v>133</v>
      </c>
      <c r="E38" s="37">
        <v>4.788</v>
      </c>
      <c r="F38" s="11" t="s">
        <v>96</v>
      </c>
      <c r="G38" s="11" t="s">
        <v>151</v>
      </c>
      <c r="H38" s="36">
        <v>46</v>
      </c>
      <c r="I38" s="11" t="s">
        <v>98</v>
      </c>
      <c r="J38" s="11" t="s">
        <v>99</v>
      </c>
      <c r="K38" s="11" t="s">
        <v>152</v>
      </c>
    </row>
    <row r="39" s="25" customFormat="1" ht="29" customHeight="1" spans="1:11">
      <c r="A39" s="36">
        <v>34</v>
      </c>
      <c r="B39" s="11" t="s">
        <v>153</v>
      </c>
      <c r="C39" s="11" t="s">
        <v>154</v>
      </c>
      <c r="D39" s="37">
        <v>27</v>
      </c>
      <c r="E39" s="37">
        <v>0.972</v>
      </c>
      <c r="F39" s="11" t="s">
        <v>96</v>
      </c>
      <c r="G39" s="11" t="s">
        <v>155</v>
      </c>
      <c r="H39" s="36">
        <v>33</v>
      </c>
      <c r="I39" s="11" t="s">
        <v>98</v>
      </c>
      <c r="J39" s="11" t="s">
        <v>99</v>
      </c>
      <c r="K39" s="11" t="s">
        <v>156</v>
      </c>
    </row>
    <row r="40" s="25" customFormat="1" ht="29" customHeight="1" spans="1:11">
      <c r="A40" s="36">
        <v>35</v>
      </c>
      <c r="B40" s="11" t="s">
        <v>157</v>
      </c>
      <c r="C40" s="11" t="s">
        <v>158</v>
      </c>
      <c r="D40" s="37">
        <v>61</v>
      </c>
      <c r="E40" s="37">
        <v>2.196</v>
      </c>
      <c r="F40" s="11" t="s">
        <v>96</v>
      </c>
      <c r="G40" s="11" t="s">
        <v>159</v>
      </c>
      <c r="H40" s="36">
        <v>65</v>
      </c>
      <c r="I40" s="11" t="s">
        <v>98</v>
      </c>
      <c r="J40" s="11" t="s">
        <v>99</v>
      </c>
      <c r="K40" s="11" t="s">
        <v>160</v>
      </c>
    </row>
    <row r="41" s="25" customFormat="1" ht="29" customHeight="1" spans="1:11">
      <c r="A41" s="36">
        <v>36</v>
      </c>
      <c r="B41" s="11" t="s">
        <v>161</v>
      </c>
      <c r="C41" s="11" t="s">
        <v>162</v>
      </c>
      <c r="D41" s="37">
        <v>89</v>
      </c>
      <c r="E41" s="37">
        <v>3.204</v>
      </c>
      <c r="F41" s="11" t="s">
        <v>96</v>
      </c>
      <c r="G41" s="11" t="s">
        <v>163</v>
      </c>
      <c r="H41" s="36">
        <v>55</v>
      </c>
      <c r="I41" s="11" t="s">
        <v>98</v>
      </c>
      <c r="J41" s="11" t="s">
        <v>99</v>
      </c>
      <c r="K41" s="11" t="s">
        <v>164</v>
      </c>
    </row>
    <row r="42" s="25" customFormat="1" ht="29" customHeight="1" spans="1:11">
      <c r="A42" s="36">
        <v>37</v>
      </c>
      <c r="B42" s="11" t="s">
        <v>165</v>
      </c>
      <c r="C42" s="11" t="s">
        <v>166</v>
      </c>
      <c r="D42" s="37">
        <v>99</v>
      </c>
      <c r="E42" s="37">
        <v>3.564</v>
      </c>
      <c r="F42" s="11" t="s">
        <v>96</v>
      </c>
      <c r="G42" s="11" t="s">
        <v>167</v>
      </c>
      <c r="H42" s="36">
        <v>128</v>
      </c>
      <c r="I42" s="11" t="s">
        <v>98</v>
      </c>
      <c r="J42" s="11" t="s">
        <v>99</v>
      </c>
      <c r="K42" s="11" t="s">
        <v>168</v>
      </c>
    </row>
    <row r="43" s="25" customFormat="1" ht="29" customHeight="1" spans="1:11">
      <c r="A43" s="36">
        <v>38</v>
      </c>
      <c r="B43" s="11" t="s">
        <v>169</v>
      </c>
      <c r="C43" s="11" t="s">
        <v>170</v>
      </c>
      <c r="D43" s="37">
        <v>198</v>
      </c>
      <c r="E43" s="37">
        <v>7.128</v>
      </c>
      <c r="F43" s="11" t="s">
        <v>96</v>
      </c>
      <c r="G43" s="11" t="s">
        <v>171</v>
      </c>
      <c r="H43" s="36">
        <v>115</v>
      </c>
      <c r="I43" s="11" t="s">
        <v>98</v>
      </c>
      <c r="J43" s="11" t="s">
        <v>99</v>
      </c>
      <c r="K43" s="11" t="s">
        <v>172</v>
      </c>
    </row>
    <row r="44" s="25" customFormat="1" ht="29" customHeight="1" spans="1:11">
      <c r="A44" s="36">
        <v>39</v>
      </c>
      <c r="B44" s="11" t="s">
        <v>173</v>
      </c>
      <c r="C44" s="11" t="s">
        <v>174</v>
      </c>
      <c r="D44" s="37">
        <v>163</v>
      </c>
      <c r="E44" s="37">
        <v>5.868</v>
      </c>
      <c r="F44" s="11" t="s">
        <v>96</v>
      </c>
      <c r="G44" s="11" t="s">
        <v>175</v>
      </c>
      <c r="H44" s="36">
        <v>105</v>
      </c>
      <c r="I44" s="11" t="s">
        <v>98</v>
      </c>
      <c r="J44" s="11" t="s">
        <v>99</v>
      </c>
      <c r="K44" s="11" t="s">
        <v>176</v>
      </c>
    </row>
    <row r="45" s="25" customFormat="1" ht="29" customHeight="1" spans="1:11">
      <c r="A45" s="36">
        <v>40</v>
      </c>
      <c r="B45" s="11" t="s">
        <v>177</v>
      </c>
      <c r="C45" s="11" t="s">
        <v>178</v>
      </c>
      <c r="D45" s="37">
        <v>83</v>
      </c>
      <c r="E45" s="37">
        <v>2.988</v>
      </c>
      <c r="F45" s="11" t="s">
        <v>96</v>
      </c>
      <c r="G45" s="11" t="s">
        <v>179</v>
      </c>
      <c r="H45" s="36">
        <v>23</v>
      </c>
      <c r="I45" s="11" t="s">
        <v>98</v>
      </c>
      <c r="J45" s="11" t="s">
        <v>99</v>
      </c>
      <c r="K45" s="11" t="s">
        <v>180</v>
      </c>
    </row>
    <row r="46" s="25" customFormat="1" ht="29" customHeight="1" spans="1:11">
      <c r="A46" s="36">
        <v>41</v>
      </c>
      <c r="B46" s="11" t="s">
        <v>181</v>
      </c>
      <c r="C46" s="11" t="s">
        <v>182</v>
      </c>
      <c r="D46" s="37">
        <v>31</v>
      </c>
      <c r="E46" s="37">
        <v>1.116</v>
      </c>
      <c r="F46" s="11" t="s">
        <v>96</v>
      </c>
      <c r="G46" s="11" t="s">
        <v>183</v>
      </c>
      <c r="H46" s="36">
        <v>22</v>
      </c>
      <c r="I46" s="11" t="s">
        <v>98</v>
      </c>
      <c r="J46" s="11" t="s">
        <v>99</v>
      </c>
      <c r="K46" s="11" t="s">
        <v>184</v>
      </c>
    </row>
    <row r="47" s="25" customFormat="1" ht="29" customHeight="1" spans="1:11">
      <c r="A47" s="36">
        <v>42</v>
      </c>
      <c r="B47" s="11" t="s">
        <v>185</v>
      </c>
      <c r="C47" s="11" t="s">
        <v>186</v>
      </c>
      <c r="D47" s="37">
        <v>120</v>
      </c>
      <c r="E47" s="37">
        <v>4.32</v>
      </c>
      <c r="F47" s="11" t="s">
        <v>96</v>
      </c>
      <c r="G47" s="11" t="s">
        <v>187</v>
      </c>
      <c r="H47" s="36">
        <v>97</v>
      </c>
      <c r="I47" s="11" t="s">
        <v>98</v>
      </c>
      <c r="J47" s="11" t="s">
        <v>99</v>
      </c>
      <c r="K47" s="11" t="s">
        <v>188</v>
      </c>
    </row>
    <row r="48" s="25" customFormat="1" ht="29" customHeight="1" spans="1:11">
      <c r="A48" s="36">
        <v>43</v>
      </c>
      <c r="B48" s="11" t="s">
        <v>189</v>
      </c>
      <c r="C48" s="11" t="s">
        <v>190</v>
      </c>
      <c r="D48" s="37">
        <v>72</v>
      </c>
      <c r="E48" s="37">
        <v>2.592</v>
      </c>
      <c r="F48" s="11" t="s">
        <v>96</v>
      </c>
      <c r="G48" s="11" t="s">
        <v>191</v>
      </c>
      <c r="H48" s="36">
        <v>54</v>
      </c>
      <c r="I48" s="11" t="s">
        <v>98</v>
      </c>
      <c r="J48" s="11" t="s">
        <v>99</v>
      </c>
      <c r="K48" s="11" t="s">
        <v>192</v>
      </c>
    </row>
    <row r="49" s="25" customFormat="1" ht="29" customHeight="1" spans="1:11">
      <c r="A49" s="36">
        <v>44</v>
      </c>
      <c r="B49" s="11" t="s">
        <v>193</v>
      </c>
      <c r="C49" s="11" t="s">
        <v>194</v>
      </c>
      <c r="D49" s="37">
        <v>54</v>
      </c>
      <c r="E49" s="37">
        <v>1.944</v>
      </c>
      <c r="F49" s="11" t="s">
        <v>96</v>
      </c>
      <c r="G49" s="11" t="s">
        <v>195</v>
      </c>
      <c r="H49" s="36">
        <v>98</v>
      </c>
      <c r="I49" s="11" t="s">
        <v>98</v>
      </c>
      <c r="J49" s="11" t="s">
        <v>99</v>
      </c>
      <c r="K49" s="11" t="s">
        <v>196</v>
      </c>
    </row>
    <row r="50" s="25" customFormat="1" ht="29" customHeight="1" spans="1:11">
      <c r="A50" s="36">
        <v>45</v>
      </c>
      <c r="B50" s="11" t="s">
        <v>197</v>
      </c>
      <c r="C50" s="11" t="s">
        <v>198</v>
      </c>
      <c r="D50" s="37">
        <v>48</v>
      </c>
      <c r="E50" s="37">
        <v>1.728</v>
      </c>
      <c r="F50" s="11" t="s">
        <v>96</v>
      </c>
      <c r="G50" s="11" t="s">
        <v>199</v>
      </c>
      <c r="H50" s="36">
        <v>16</v>
      </c>
      <c r="I50" s="11" t="s">
        <v>98</v>
      </c>
      <c r="J50" s="11" t="s">
        <v>99</v>
      </c>
      <c r="K50" s="11" t="s">
        <v>200</v>
      </c>
    </row>
    <row r="51" s="25" customFormat="1" ht="29" customHeight="1" spans="1:11">
      <c r="A51" s="36">
        <v>46</v>
      </c>
      <c r="B51" s="11" t="s">
        <v>201</v>
      </c>
      <c r="C51" s="11" t="s">
        <v>202</v>
      </c>
      <c r="D51" s="37">
        <v>142</v>
      </c>
      <c r="E51" s="37">
        <v>5.112</v>
      </c>
      <c r="F51" s="11" t="s">
        <v>96</v>
      </c>
      <c r="G51" s="11" t="s">
        <v>203</v>
      </c>
      <c r="H51" s="36">
        <v>97</v>
      </c>
      <c r="I51" s="11" t="s">
        <v>98</v>
      </c>
      <c r="J51" s="11" t="s">
        <v>99</v>
      </c>
      <c r="K51" s="11" t="s">
        <v>204</v>
      </c>
    </row>
    <row r="52" s="25" customFormat="1" ht="29" customHeight="1" spans="1:11">
      <c r="A52" s="36">
        <v>47</v>
      </c>
      <c r="B52" s="11" t="s">
        <v>205</v>
      </c>
      <c r="C52" s="11" t="s">
        <v>206</v>
      </c>
      <c r="D52" s="37">
        <v>62.13</v>
      </c>
      <c r="E52" s="37">
        <v>2.23668</v>
      </c>
      <c r="F52" s="11" t="s">
        <v>96</v>
      </c>
      <c r="G52" s="11" t="s">
        <v>207</v>
      </c>
      <c r="H52" s="36">
        <v>79</v>
      </c>
      <c r="I52" s="11" t="s">
        <v>98</v>
      </c>
      <c r="J52" s="11" t="s">
        <v>99</v>
      </c>
      <c r="K52" s="11" t="s">
        <v>208</v>
      </c>
    </row>
    <row r="53" s="25" customFormat="1" ht="29" customHeight="1" spans="1:11">
      <c r="A53" s="36">
        <v>48</v>
      </c>
      <c r="B53" s="11" t="s">
        <v>209</v>
      </c>
      <c r="C53" s="11" t="s">
        <v>210</v>
      </c>
      <c r="D53" s="37">
        <v>59</v>
      </c>
      <c r="E53" s="37">
        <v>2.124</v>
      </c>
      <c r="F53" s="11" t="s">
        <v>96</v>
      </c>
      <c r="G53" s="11" t="s">
        <v>211</v>
      </c>
      <c r="H53" s="36">
        <v>51</v>
      </c>
      <c r="I53" s="11" t="s">
        <v>98</v>
      </c>
      <c r="J53" s="11" t="s">
        <v>99</v>
      </c>
      <c r="K53" s="11" t="s">
        <v>212</v>
      </c>
    </row>
    <row r="54" s="25" customFormat="1" ht="29" customHeight="1" spans="1:11">
      <c r="A54" s="36">
        <v>49</v>
      </c>
      <c r="B54" s="11" t="s">
        <v>213</v>
      </c>
      <c r="C54" s="11" t="s">
        <v>214</v>
      </c>
      <c r="D54" s="37">
        <v>60</v>
      </c>
      <c r="E54" s="37">
        <v>2.16</v>
      </c>
      <c r="F54" s="11" t="s">
        <v>96</v>
      </c>
      <c r="G54" s="11" t="s">
        <v>215</v>
      </c>
      <c r="H54" s="36">
        <v>23</v>
      </c>
      <c r="I54" s="11" t="s">
        <v>98</v>
      </c>
      <c r="J54" s="11" t="s">
        <v>99</v>
      </c>
      <c r="K54" s="11" t="s">
        <v>216</v>
      </c>
    </row>
    <row r="55" s="25" customFormat="1" ht="29" customHeight="1" spans="1:11">
      <c r="A55" s="36">
        <v>50</v>
      </c>
      <c r="B55" s="11" t="s">
        <v>217</v>
      </c>
      <c r="C55" s="11" t="s">
        <v>218</v>
      </c>
      <c r="D55" s="37">
        <v>93.5</v>
      </c>
      <c r="E55" s="37">
        <v>3.366</v>
      </c>
      <c r="F55" s="11" t="s">
        <v>96</v>
      </c>
      <c r="G55" s="11" t="s">
        <v>219</v>
      </c>
      <c r="H55" s="36">
        <v>97</v>
      </c>
      <c r="I55" s="11" t="s">
        <v>98</v>
      </c>
      <c r="J55" s="11" t="s">
        <v>99</v>
      </c>
      <c r="K55" s="11" t="s">
        <v>220</v>
      </c>
    </row>
    <row r="56" s="25" customFormat="1" ht="29" customHeight="1" spans="1:11">
      <c r="A56" s="36">
        <v>51</v>
      </c>
      <c r="B56" s="11" t="s">
        <v>221</v>
      </c>
      <c r="C56" s="11" t="s">
        <v>222</v>
      </c>
      <c r="D56" s="37">
        <v>48</v>
      </c>
      <c r="E56" s="37">
        <v>1.728</v>
      </c>
      <c r="F56" s="11" t="s">
        <v>96</v>
      </c>
      <c r="G56" s="11" t="s">
        <v>223</v>
      </c>
      <c r="H56" s="36">
        <v>26</v>
      </c>
      <c r="I56" s="11" t="s">
        <v>98</v>
      </c>
      <c r="J56" s="11" t="s">
        <v>99</v>
      </c>
      <c r="K56" s="11" t="s">
        <v>224</v>
      </c>
    </row>
    <row r="57" s="25" customFormat="1" ht="29" customHeight="1" spans="1:11">
      <c r="A57" s="36">
        <v>52</v>
      </c>
      <c r="B57" s="11" t="s">
        <v>225</v>
      </c>
      <c r="C57" s="11" t="s">
        <v>226</v>
      </c>
      <c r="D57" s="37">
        <v>168</v>
      </c>
      <c r="E57" s="37">
        <v>6.048</v>
      </c>
      <c r="F57" s="11" t="s">
        <v>96</v>
      </c>
      <c r="G57" s="11" t="s">
        <v>227</v>
      </c>
      <c r="H57" s="36">
        <v>169</v>
      </c>
      <c r="I57" s="11" t="s">
        <v>98</v>
      </c>
      <c r="J57" s="11" t="s">
        <v>99</v>
      </c>
      <c r="K57" s="11" t="s">
        <v>228</v>
      </c>
    </row>
    <row r="58" s="25" customFormat="1" ht="29" customHeight="1" spans="1:11">
      <c r="A58" s="36">
        <v>53</v>
      </c>
      <c r="B58" s="11" t="s">
        <v>229</v>
      </c>
      <c r="C58" s="11" t="s">
        <v>230</v>
      </c>
      <c r="D58" s="37">
        <v>71</v>
      </c>
      <c r="E58" s="37">
        <v>2.556</v>
      </c>
      <c r="F58" s="11" t="s">
        <v>96</v>
      </c>
      <c r="G58" s="11" t="s">
        <v>231</v>
      </c>
      <c r="H58" s="36">
        <v>51</v>
      </c>
      <c r="I58" s="11" t="s">
        <v>98</v>
      </c>
      <c r="J58" s="11" t="s">
        <v>99</v>
      </c>
      <c r="K58" s="11" t="s">
        <v>232</v>
      </c>
    </row>
    <row r="59" s="25" customFormat="1" ht="29" customHeight="1" spans="1:11">
      <c r="A59" s="36">
        <v>54</v>
      </c>
      <c r="B59" s="11" t="s">
        <v>233</v>
      </c>
      <c r="C59" s="11" t="s">
        <v>234</v>
      </c>
      <c r="D59" s="37">
        <v>22</v>
      </c>
      <c r="E59" s="37">
        <v>0.792</v>
      </c>
      <c r="F59" s="11" t="s">
        <v>96</v>
      </c>
      <c r="G59" s="11" t="s">
        <v>235</v>
      </c>
      <c r="H59" s="36">
        <v>11</v>
      </c>
      <c r="I59" s="11" t="s">
        <v>98</v>
      </c>
      <c r="J59" s="11" t="s">
        <v>99</v>
      </c>
      <c r="K59" s="11" t="s">
        <v>236</v>
      </c>
    </row>
    <row r="60" s="25" customFormat="1" ht="29" customHeight="1" spans="1:11">
      <c r="A60" s="36">
        <v>55</v>
      </c>
      <c r="B60" s="11" t="s">
        <v>237</v>
      </c>
      <c r="C60" s="11" t="s">
        <v>238</v>
      </c>
      <c r="D60" s="37">
        <v>254</v>
      </c>
      <c r="E60" s="37">
        <v>9.144</v>
      </c>
      <c r="F60" s="11" t="s">
        <v>96</v>
      </c>
      <c r="G60" s="11" t="s">
        <v>239</v>
      </c>
      <c r="H60" s="36">
        <v>91</v>
      </c>
      <c r="I60" s="11" t="s">
        <v>98</v>
      </c>
      <c r="J60" s="11" t="s">
        <v>99</v>
      </c>
      <c r="K60" s="11" t="s">
        <v>240</v>
      </c>
    </row>
    <row r="61" s="25" customFormat="1" ht="29" customHeight="1" spans="1:11">
      <c r="A61" s="36">
        <v>56</v>
      </c>
      <c r="B61" s="11" t="s">
        <v>241</v>
      </c>
      <c r="C61" s="11" t="s">
        <v>242</v>
      </c>
      <c r="D61" s="37">
        <v>64</v>
      </c>
      <c r="E61" s="37">
        <v>2.304</v>
      </c>
      <c r="F61" s="11" t="s">
        <v>96</v>
      </c>
      <c r="G61" s="11" t="s">
        <v>243</v>
      </c>
      <c r="H61" s="36">
        <v>50</v>
      </c>
      <c r="I61" s="11" t="s">
        <v>98</v>
      </c>
      <c r="J61" s="11" t="s">
        <v>99</v>
      </c>
      <c r="K61" s="11" t="s">
        <v>244</v>
      </c>
    </row>
    <row r="62" s="25" customFormat="1" ht="29" customHeight="1" spans="1:11">
      <c r="A62" s="36">
        <v>57</v>
      </c>
      <c r="B62" s="11" t="s">
        <v>245</v>
      </c>
      <c r="C62" s="11" t="s">
        <v>246</v>
      </c>
      <c r="D62" s="37">
        <v>66</v>
      </c>
      <c r="E62" s="37">
        <v>2.376</v>
      </c>
      <c r="F62" s="11" t="s">
        <v>96</v>
      </c>
      <c r="G62" s="11" t="s">
        <v>247</v>
      </c>
      <c r="H62" s="36">
        <v>83</v>
      </c>
      <c r="I62" s="11" t="s">
        <v>98</v>
      </c>
      <c r="J62" s="11" t="s">
        <v>99</v>
      </c>
      <c r="K62" s="11" t="s">
        <v>248</v>
      </c>
    </row>
    <row r="63" s="25" customFormat="1" ht="29" customHeight="1" spans="1:11">
      <c r="A63" s="36">
        <v>58</v>
      </c>
      <c r="B63" s="11" t="s">
        <v>249</v>
      </c>
      <c r="C63" s="11" t="s">
        <v>250</v>
      </c>
      <c r="D63" s="37">
        <v>76</v>
      </c>
      <c r="E63" s="37">
        <v>2.736</v>
      </c>
      <c r="F63" s="11" t="s">
        <v>96</v>
      </c>
      <c r="G63" s="11" t="s">
        <v>251</v>
      </c>
      <c r="H63" s="36">
        <v>66</v>
      </c>
      <c r="I63" s="11" t="s">
        <v>98</v>
      </c>
      <c r="J63" s="11" t="s">
        <v>99</v>
      </c>
      <c r="K63" s="11" t="s">
        <v>252</v>
      </c>
    </row>
    <row r="64" s="25" customFormat="1" ht="29" customHeight="1" spans="1:11">
      <c r="A64" s="36">
        <v>59</v>
      </c>
      <c r="B64" s="11" t="s">
        <v>253</v>
      </c>
      <c r="C64" s="11" t="s">
        <v>254</v>
      </c>
      <c r="D64" s="37">
        <v>163</v>
      </c>
      <c r="E64" s="37">
        <v>5.868</v>
      </c>
      <c r="F64" s="11" t="s">
        <v>96</v>
      </c>
      <c r="G64" s="11" t="s">
        <v>255</v>
      </c>
      <c r="H64" s="36">
        <v>121</v>
      </c>
      <c r="I64" s="11" t="s">
        <v>98</v>
      </c>
      <c r="J64" s="11" t="s">
        <v>99</v>
      </c>
      <c r="K64" s="11" t="s">
        <v>256</v>
      </c>
    </row>
    <row r="65" s="25" customFormat="1" ht="29" customHeight="1" spans="1:11">
      <c r="A65" s="36">
        <v>60</v>
      </c>
      <c r="B65" s="11" t="s">
        <v>257</v>
      </c>
      <c r="C65" s="11" t="s">
        <v>258</v>
      </c>
      <c r="D65" s="37">
        <v>49</v>
      </c>
      <c r="E65" s="37">
        <v>1.764</v>
      </c>
      <c r="F65" s="11" t="s">
        <v>96</v>
      </c>
      <c r="G65" s="11" t="s">
        <v>259</v>
      </c>
      <c r="H65" s="36">
        <v>33</v>
      </c>
      <c r="I65" s="11" t="s">
        <v>98</v>
      </c>
      <c r="J65" s="11" t="s">
        <v>99</v>
      </c>
      <c r="K65" s="11" t="s">
        <v>260</v>
      </c>
    </row>
    <row r="66" s="25" customFormat="1" ht="29" customHeight="1" spans="1:11">
      <c r="A66" s="36">
        <v>61</v>
      </c>
      <c r="B66" s="11" t="s">
        <v>261</v>
      </c>
      <c r="C66" s="11" t="s">
        <v>262</v>
      </c>
      <c r="D66" s="37">
        <v>77</v>
      </c>
      <c r="E66" s="37">
        <v>2.772</v>
      </c>
      <c r="F66" s="11" t="s">
        <v>96</v>
      </c>
      <c r="G66" s="11" t="s">
        <v>263</v>
      </c>
      <c r="H66" s="36">
        <v>74</v>
      </c>
      <c r="I66" s="11" t="s">
        <v>98</v>
      </c>
      <c r="J66" s="11" t="s">
        <v>99</v>
      </c>
      <c r="K66" s="11" t="s">
        <v>264</v>
      </c>
    </row>
    <row r="67" s="25" customFormat="1" ht="29" customHeight="1" spans="1:11">
      <c r="A67" s="36">
        <v>62</v>
      </c>
      <c r="B67" s="11" t="s">
        <v>265</v>
      </c>
      <c r="C67" s="11" t="s">
        <v>266</v>
      </c>
      <c r="D67" s="37">
        <v>215</v>
      </c>
      <c r="E67" s="37">
        <v>7.74</v>
      </c>
      <c r="F67" s="11" t="s">
        <v>96</v>
      </c>
      <c r="G67" s="11" t="s">
        <v>267</v>
      </c>
      <c r="H67" s="36">
        <v>147</v>
      </c>
      <c r="I67" s="11" t="s">
        <v>98</v>
      </c>
      <c r="J67" s="11" t="s">
        <v>99</v>
      </c>
      <c r="K67" s="11" t="s">
        <v>268</v>
      </c>
    </row>
    <row r="68" s="25" customFormat="1" ht="29" customHeight="1" spans="1:11">
      <c r="A68" s="36">
        <v>63</v>
      </c>
      <c r="B68" s="11" t="s">
        <v>269</v>
      </c>
      <c r="C68" s="11" t="s">
        <v>270</v>
      </c>
      <c r="D68" s="37">
        <v>88</v>
      </c>
      <c r="E68" s="37">
        <v>3.168</v>
      </c>
      <c r="F68" s="11" t="s">
        <v>96</v>
      </c>
      <c r="G68" s="11" t="s">
        <v>271</v>
      </c>
      <c r="H68" s="36">
        <v>72</v>
      </c>
      <c r="I68" s="11" t="s">
        <v>98</v>
      </c>
      <c r="J68" s="11" t="s">
        <v>99</v>
      </c>
      <c r="K68" s="11" t="s">
        <v>272</v>
      </c>
    </row>
    <row r="69" s="25" customFormat="1" ht="29" customHeight="1" spans="1:11">
      <c r="A69" s="36">
        <v>64</v>
      </c>
      <c r="B69" s="11" t="s">
        <v>273</v>
      </c>
      <c r="C69" s="11" t="s">
        <v>274</v>
      </c>
      <c r="D69" s="37">
        <v>115</v>
      </c>
      <c r="E69" s="37">
        <v>4.14</v>
      </c>
      <c r="F69" s="11" t="s">
        <v>96</v>
      </c>
      <c r="G69" s="11" t="s">
        <v>275</v>
      </c>
      <c r="H69" s="36">
        <v>31</v>
      </c>
      <c r="I69" s="11" t="s">
        <v>98</v>
      </c>
      <c r="J69" s="11" t="s">
        <v>99</v>
      </c>
      <c r="K69" s="11" t="s">
        <v>276</v>
      </c>
    </row>
    <row r="70" s="25" customFormat="1" ht="29" customHeight="1" spans="1:11">
      <c r="A70" s="36">
        <v>65</v>
      </c>
      <c r="B70" s="11" t="s">
        <v>277</v>
      </c>
      <c r="C70" s="11" t="s">
        <v>278</v>
      </c>
      <c r="D70" s="37">
        <v>150</v>
      </c>
      <c r="E70" s="37">
        <v>5.4</v>
      </c>
      <c r="F70" s="11" t="s">
        <v>96</v>
      </c>
      <c r="G70" s="11" t="s">
        <v>279</v>
      </c>
      <c r="H70" s="36">
        <v>89</v>
      </c>
      <c r="I70" s="11" t="s">
        <v>98</v>
      </c>
      <c r="J70" s="11" t="s">
        <v>99</v>
      </c>
      <c r="K70" s="11" t="s">
        <v>280</v>
      </c>
    </row>
    <row r="71" s="25" customFormat="1" ht="29" customHeight="1" spans="1:11">
      <c r="A71" s="36">
        <v>66</v>
      </c>
      <c r="B71" s="11" t="s">
        <v>281</v>
      </c>
      <c r="C71" s="11" t="s">
        <v>282</v>
      </c>
      <c r="D71" s="37">
        <v>93.5</v>
      </c>
      <c r="E71" s="37">
        <v>3.366</v>
      </c>
      <c r="F71" s="11" t="s">
        <v>96</v>
      </c>
      <c r="G71" s="11" t="s">
        <v>283</v>
      </c>
      <c r="H71" s="36">
        <v>63</v>
      </c>
      <c r="I71" s="11" t="s">
        <v>98</v>
      </c>
      <c r="J71" s="11" t="s">
        <v>99</v>
      </c>
      <c r="K71" s="11" t="s">
        <v>284</v>
      </c>
    </row>
    <row r="72" s="25" customFormat="1" ht="29" customHeight="1" spans="1:11">
      <c r="A72" s="36" t="s">
        <v>93</v>
      </c>
      <c r="B72" s="11">
        <v>47</v>
      </c>
      <c r="C72" s="11"/>
      <c r="D72" s="37">
        <f>SUM(D25:D71)</f>
        <v>5685.51</v>
      </c>
      <c r="E72" s="37">
        <f>SUM(E25:E71)</f>
        <v>204.67836</v>
      </c>
      <c r="F72" s="11"/>
      <c r="G72" s="11"/>
      <c r="H72" s="36">
        <f>SUM(H25:H71)</f>
        <v>4396</v>
      </c>
      <c r="I72" s="11"/>
      <c r="J72" s="11"/>
      <c r="K72" s="11"/>
    </row>
    <row r="73" ht="29" customHeight="1" spans="1:11">
      <c r="A73" s="36">
        <v>67</v>
      </c>
      <c r="B73" s="11" t="s">
        <v>285</v>
      </c>
      <c r="C73" s="6" t="s">
        <v>286</v>
      </c>
      <c r="D73" s="37">
        <v>151</v>
      </c>
      <c r="E73" s="37">
        <v>5.436</v>
      </c>
      <c r="F73" s="6" t="s">
        <v>16</v>
      </c>
      <c r="G73" s="11" t="s">
        <v>287</v>
      </c>
      <c r="H73" s="36">
        <v>93</v>
      </c>
      <c r="I73" s="6" t="s">
        <v>288</v>
      </c>
      <c r="J73" s="11" t="s">
        <v>289</v>
      </c>
      <c r="K73" s="6" t="s">
        <v>290</v>
      </c>
    </row>
    <row r="74" ht="29" customHeight="1" spans="1:11">
      <c r="A74" s="36">
        <v>68</v>
      </c>
      <c r="B74" s="11" t="s">
        <v>291</v>
      </c>
      <c r="C74" s="6" t="s">
        <v>292</v>
      </c>
      <c r="D74" s="37">
        <v>72.5</v>
      </c>
      <c r="E74" s="37">
        <v>2.61</v>
      </c>
      <c r="F74" s="6" t="s">
        <v>16</v>
      </c>
      <c r="G74" s="11" t="s">
        <v>293</v>
      </c>
      <c r="H74" s="36">
        <v>144</v>
      </c>
      <c r="I74" s="6" t="s">
        <v>288</v>
      </c>
      <c r="J74" s="11" t="s">
        <v>289</v>
      </c>
      <c r="K74" s="6" t="s">
        <v>294</v>
      </c>
    </row>
    <row r="75" ht="29" customHeight="1" spans="1:11">
      <c r="A75" s="36">
        <v>69</v>
      </c>
      <c r="B75" s="11" t="s">
        <v>295</v>
      </c>
      <c r="C75" s="6" t="s">
        <v>296</v>
      </c>
      <c r="D75" s="37">
        <v>176</v>
      </c>
      <c r="E75" s="37">
        <v>6.336</v>
      </c>
      <c r="F75" s="6" t="s">
        <v>16</v>
      </c>
      <c r="G75" s="11" t="s">
        <v>297</v>
      </c>
      <c r="H75" s="36">
        <v>69</v>
      </c>
      <c r="I75" s="6" t="s">
        <v>288</v>
      </c>
      <c r="J75" s="11" t="s">
        <v>289</v>
      </c>
      <c r="K75" s="6" t="s">
        <v>298</v>
      </c>
    </row>
    <row r="76" ht="29" customHeight="1" spans="1:11">
      <c r="A76" s="36">
        <v>70</v>
      </c>
      <c r="B76" s="11" t="s">
        <v>299</v>
      </c>
      <c r="C76" s="6" t="s">
        <v>300</v>
      </c>
      <c r="D76" s="37">
        <v>300.8</v>
      </c>
      <c r="E76" s="37">
        <v>10.8288</v>
      </c>
      <c r="F76" s="6" t="s">
        <v>16</v>
      </c>
      <c r="G76" s="11" t="s">
        <v>301</v>
      </c>
      <c r="H76" s="36">
        <v>282</v>
      </c>
      <c r="I76" s="6" t="s">
        <v>288</v>
      </c>
      <c r="J76" s="11" t="s">
        <v>289</v>
      </c>
      <c r="K76" s="6" t="s">
        <v>302</v>
      </c>
    </row>
    <row r="77" ht="29" customHeight="1" spans="1:11">
      <c r="A77" s="36">
        <v>71</v>
      </c>
      <c r="B77" s="11" t="s">
        <v>303</v>
      </c>
      <c r="C77" s="6" t="s">
        <v>304</v>
      </c>
      <c r="D77" s="37">
        <v>327</v>
      </c>
      <c r="E77" s="37">
        <v>11.772</v>
      </c>
      <c r="F77" s="6" t="s">
        <v>16</v>
      </c>
      <c r="G77" s="11" t="s">
        <v>305</v>
      </c>
      <c r="H77" s="36">
        <v>267</v>
      </c>
      <c r="I77" s="6" t="s">
        <v>288</v>
      </c>
      <c r="J77" s="11" t="s">
        <v>289</v>
      </c>
      <c r="K77" s="6" t="s">
        <v>306</v>
      </c>
    </row>
    <row r="78" ht="29" customHeight="1" spans="1:11">
      <c r="A78" s="36">
        <v>72</v>
      </c>
      <c r="B78" s="11" t="s">
        <v>307</v>
      </c>
      <c r="C78" s="6" t="s">
        <v>308</v>
      </c>
      <c r="D78" s="37">
        <v>270</v>
      </c>
      <c r="E78" s="37">
        <v>9.72</v>
      </c>
      <c r="F78" s="6" t="s">
        <v>16</v>
      </c>
      <c r="G78" s="11" t="s">
        <v>309</v>
      </c>
      <c r="H78" s="36">
        <v>162</v>
      </c>
      <c r="I78" s="6" t="s">
        <v>288</v>
      </c>
      <c r="J78" s="11" t="s">
        <v>289</v>
      </c>
      <c r="K78" s="6" t="s">
        <v>310</v>
      </c>
    </row>
    <row r="79" ht="29" customHeight="1" spans="1:11">
      <c r="A79" s="36">
        <v>73</v>
      </c>
      <c r="B79" s="11" t="s">
        <v>311</v>
      </c>
      <c r="C79" s="6" t="s">
        <v>312</v>
      </c>
      <c r="D79" s="37">
        <v>118</v>
      </c>
      <c r="E79" s="37">
        <v>4.248</v>
      </c>
      <c r="F79" s="6" t="s">
        <v>16</v>
      </c>
      <c r="G79" s="11" t="s">
        <v>313</v>
      </c>
      <c r="H79" s="36">
        <v>185</v>
      </c>
      <c r="I79" s="6" t="s">
        <v>288</v>
      </c>
      <c r="J79" s="11" t="s">
        <v>289</v>
      </c>
      <c r="K79" s="6" t="s">
        <v>314</v>
      </c>
    </row>
    <row r="80" ht="29" customHeight="1" spans="1:11">
      <c r="A80" s="36">
        <v>74</v>
      </c>
      <c r="B80" s="11" t="s">
        <v>315</v>
      </c>
      <c r="C80" s="6" t="s">
        <v>316</v>
      </c>
      <c r="D80" s="37">
        <v>262.5</v>
      </c>
      <c r="E80" s="37">
        <v>9.45</v>
      </c>
      <c r="F80" s="6" t="s">
        <v>16</v>
      </c>
      <c r="G80" s="11" t="s">
        <v>317</v>
      </c>
      <c r="H80" s="36">
        <v>683</v>
      </c>
      <c r="I80" s="6" t="s">
        <v>288</v>
      </c>
      <c r="J80" s="11" t="s">
        <v>289</v>
      </c>
      <c r="K80" s="6" t="s">
        <v>318</v>
      </c>
    </row>
    <row r="81" ht="29" customHeight="1" spans="1:11">
      <c r="A81" s="36">
        <v>75</v>
      </c>
      <c r="B81" s="11" t="s">
        <v>319</v>
      </c>
      <c r="C81" s="6" t="s">
        <v>320</v>
      </c>
      <c r="D81" s="37">
        <v>333.8</v>
      </c>
      <c r="E81" s="37">
        <v>12.0168</v>
      </c>
      <c r="F81" s="6" t="s">
        <v>16</v>
      </c>
      <c r="G81" s="11" t="s">
        <v>321</v>
      </c>
      <c r="H81" s="36">
        <v>695</v>
      </c>
      <c r="I81" s="6" t="s">
        <v>288</v>
      </c>
      <c r="J81" s="11" t="s">
        <v>289</v>
      </c>
      <c r="K81" s="6" t="s">
        <v>322</v>
      </c>
    </row>
    <row r="82" ht="29" customHeight="1" spans="1:11">
      <c r="A82" s="36">
        <v>76</v>
      </c>
      <c r="B82" s="11" t="s">
        <v>323</v>
      </c>
      <c r="C82" s="6" t="s">
        <v>324</v>
      </c>
      <c r="D82" s="37">
        <v>104</v>
      </c>
      <c r="E82" s="37">
        <v>3.744</v>
      </c>
      <c r="F82" s="6" t="s">
        <v>16</v>
      </c>
      <c r="G82" s="11" t="s">
        <v>325</v>
      </c>
      <c r="H82" s="36">
        <v>102</v>
      </c>
      <c r="I82" s="6" t="s">
        <v>288</v>
      </c>
      <c r="J82" s="11" t="s">
        <v>289</v>
      </c>
      <c r="K82" s="6" t="s">
        <v>326</v>
      </c>
    </row>
    <row r="83" ht="29" customHeight="1" spans="1:11">
      <c r="A83" s="36">
        <v>77</v>
      </c>
      <c r="B83" s="11" t="s">
        <v>327</v>
      </c>
      <c r="C83" s="6" t="s">
        <v>328</v>
      </c>
      <c r="D83" s="37">
        <v>50</v>
      </c>
      <c r="E83" s="37">
        <v>1.8</v>
      </c>
      <c r="F83" s="6" t="s">
        <v>16</v>
      </c>
      <c r="G83" s="11" t="s">
        <v>329</v>
      </c>
      <c r="H83" s="36">
        <v>51</v>
      </c>
      <c r="I83" s="6" t="s">
        <v>288</v>
      </c>
      <c r="J83" s="11" t="s">
        <v>289</v>
      </c>
      <c r="K83" s="6" t="s">
        <v>330</v>
      </c>
    </row>
    <row r="84" ht="29" customHeight="1" spans="1:11">
      <c r="A84" s="36">
        <v>78</v>
      </c>
      <c r="B84" s="11" t="s">
        <v>331</v>
      </c>
      <c r="C84" s="6" t="s">
        <v>332</v>
      </c>
      <c r="D84" s="37">
        <v>134.6</v>
      </c>
      <c r="E84" s="37">
        <v>4.8456</v>
      </c>
      <c r="F84" s="6" t="s">
        <v>16</v>
      </c>
      <c r="G84" s="11" t="s">
        <v>333</v>
      </c>
      <c r="H84" s="36">
        <v>122</v>
      </c>
      <c r="I84" s="6" t="s">
        <v>288</v>
      </c>
      <c r="J84" s="11" t="s">
        <v>289</v>
      </c>
      <c r="K84" s="6" t="s">
        <v>334</v>
      </c>
    </row>
    <row r="85" ht="29" customHeight="1" spans="1:11">
      <c r="A85" s="36">
        <v>79</v>
      </c>
      <c r="B85" s="11" t="s">
        <v>335</v>
      </c>
      <c r="C85" s="6" t="s">
        <v>336</v>
      </c>
      <c r="D85" s="38">
        <v>185.5</v>
      </c>
      <c r="E85" s="37">
        <v>6.678</v>
      </c>
      <c r="F85" s="6" t="s">
        <v>16</v>
      </c>
      <c r="G85" s="11" t="s">
        <v>337</v>
      </c>
      <c r="H85" s="36">
        <v>447</v>
      </c>
      <c r="I85" s="6" t="s">
        <v>288</v>
      </c>
      <c r="J85" s="11" t="s">
        <v>289</v>
      </c>
      <c r="K85" s="6" t="s">
        <v>338</v>
      </c>
    </row>
    <row r="86" ht="29" customHeight="1" spans="1:11">
      <c r="A86" s="36">
        <v>80</v>
      </c>
      <c r="B86" s="11" t="s">
        <v>339</v>
      </c>
      <c r="C86" s="6" t="s">
        <v>340</v>
      </c>
      <c r="D86" s="37">
        <v>341.5</v>
      </c>
      <c r="E86" s="37">
        <v>12.294</v>
      </c>
      <c r="F86" s="6" t="s">
        <v>16</v>
      </c>
      <c r="G86" s="11" t="s">
        <v>341</v>
      </c>
      <c r="H86" s="36">
        <v>424</v>
      </c>
      <c r="I86" s="6" t="s">
        <v>288</v>
      </c>
      <c r="J86" s="11" t="s">
        <v>289</v>
      </c>
      <c r="K86" s="6" t="s">
        <v>342</v>
      </c>
    </row>
    <row r="87" ht="29" customHeight="1" spans="1:11">
      <c r="A87" s="36">
        <v>81</v>
      </c>
      <c r="B87" s="11" t="s">
        <v>343</v>
      </c>
      <c r="C87" s="6" t="s">
        <v>344</v>
      </c>
      <c r="D87" s="37">
        <v>63.9</v>
      </c>
      <c r="E87" s="37">
        <v>2.3004</v>
      </c>
      <c r="F87" s="6" t="s">
        <v>16</v>
      </c>
      <c r="G87" s="11" t="s">
        <v>345</v>
      </c>
      <c r="H87" s="36">
        <v>96</v>
      </c>
      <c r="I87" s="6" t="s">
        <v>288</v>
      </c>
      <c r="J87" s="11" t="s">
        <v>289</v>
      </c>
      <c r="K87" s="6" t="s">
        <v>346</v>
      </c>
    </row>
    <row r="88" ht="29" customHeight="1" spans="1:11">
      <c r="A88" s="36">
        <v>82</v>
      </c>
      <c r="B88" s="11" t="s">
        <v>347</v>
      </c>
      <c r="C88" s="6" t="s">
        <v>348</v>
      </c>
      <c r="D88" s="37">
        <v>383.2</v>
      </c>
      <c r="E88" s="37">
        <v>13.7952</v>
      </c>
      <c r="F88" s="6" t="s">
        <v>16</v>
      </c>
      <c r="G88" s="11" t="s">
        <v>349</v>
      </c>
      <c r="H88" s="36">
        <v>218</v>
      </c>
      <c r="I88" s="6" t="s">
        <v>288</v>
      </c>
      <c r="J88" s="11" t="s">
        <v>289</v>
      </c>
      <c r="K88" s="6" t="s">
        <v>350</v>
      </c>
    </row>
    <row r="89" ht="29" customHeight="1" spans="1:11">
      <c r="A89" s="36">
        <v>83</v>
      </c>
      <c r="B89" s="11" t="s">
        <v>351</v>
      </c>
      <c r="C89" s="6" t="s">
        <v>352</v>
      </c>
      <c r="D89" s="37">
        <v>499.5</v>
      </c>
      <c r="E89" s="37">
        <v>17.982</v>
      </c>
      <c r="F89" s="6" t="s">
        <v>16</v>
      </c>
      <c r="G89" s="11" t="s">
        <v>353</v>
      </c>
      <c r="H89" s="36">
        <v>223</v>
      </c>
      <c r="I89" s="6" t="s">
        <v>288</v>
      </c>
      <c r="J89" s="11" t="s">
        <v>289</v>
      </c>
      <c r="K89" s="6" t="s">
        <v>354</v>
      </c>
    </row>
    <row r="90" ht="29" customHeight="1" spans="1:11">
      <c r="A90" s="36">
        <v>84</v>
      </c>
      <c r="B90" s="11" t="s">
        <v>355</v>
      </c>
      <c r="C90" s="6" t="s">
        <v>356</v>
      </c>
      <c r="D90" s="37">
        <v>20</v>
      </c>
      <c r="E90" s="37">
        <v>0.72</v>
      </c>
      <c r="F90" s="6" t="s">
        <v>16</v>
      </c>
      <c r="G90" s="11" t="s">
        <v>357</v>
      </c>
      <c r="H90" s="36">
        <v>12</v>
      </c>
      <c r="I90" s="6" t="s">
        <v>288</v>
      </c>
      <c r="J90" s="11" t="s">
        <v>289</v>
      </c>
      <c r="K90" s="6" t="s">
        <v>358</v>
      </c>
    </row>
    <row r="91" ht="29" customHeight="1" spans="1:11">
      <c r="A91" s="36">
        <v>85</v>
      </c>
      <c r="B91" s="11" t="s">
        <v>359</v>
      </c>
      <c r="C91" s="6" t="s">
        <v>360</v>
      </c>
      <c r="D91" s="37">
        <v>278.1</v>
      </c>
      <c r="E91" s="37">
        <v>10.0116</v>
      </c>
      <c r="F91" s="6" t="s">
        <v>16</v>
      </c>
      <c r="G91" s="11" t="s">
        <v>361</v>
      </c>
      <c r="H91" s="36">
        <v>115</v>
      </c>
      <c r="I91" s="6" t="s">
        <v>288</v>
      </c>
      <c r="J91" s="11" t="s">
        <v>289</v>
      </c>
      <c r="K91" s="6" t="s">
        <v>362</v>
      </c>
    </row>
    <row r="92" ht="29" customHeight="1" spans="1:11">
      <c r="A92" s="36" t="s">
        <v>93</v>
      </c>
      <c r="B92" s="36">
        <v>19</v>
      </c>
      <c r="C92" s="36"/>
      <c r="D92" s="37">
        <f>SUM(D73:D91)</f>
        <v>4071.9</v>
      </c>
      <c r="E92" s="37">
        <f>SUM(E73:E91)</f>
        <v>146.5884</v>
      </c>
      <c r="F92" s="11"/>
      <c r="G92" s="36"/>
      <c r="H92" s="36">
        <f>SUM(H73:H91)</f>
        <v>4390</v>
      </c>
      <c r="I92" s="36"/>
      <c r="J92" s="36"/>
      <c r="K92" s="11"/>
    </row>
    <row r="93" ht="29" customHeight="1" spans="1:11">
      <c r="A93" s="39">
        <v>86</v>
      </c>
      <c r="B93" s="40" t="s">
        <v>363</v>
      </c>
      <c r="C93" s="41" t="s">
        <v>364</v>
      </c>
      <c r="D93" s="42">
        <v>72.5</v>
      </c>
      <c r="E93" s="17">
        <f t="shared" ref="E93:E117" si="1">D93*360/10000</f>
        <v>2.61</v>
      </c>
      <c r="F93" s="15" t="s">
        <v>16</v>
      </c>
      <c r="G93" s="40" t="s">
        <v>365</v>
      </c>
      <c r="H93" s="39">
        <v>211</v>
      </c>
      <c r="I93" s="15" t="s">
        <v>366</v>
      </c>
      <c r="J93" s="11" t="s">
        <v>367</v>
      </c>
      <c r="K93" s="15" t="s">
        <v>368</v>
      </c>
    </row>
    <row r="94" ht="29" customHeight="1" spans="1:11">
      <c r="A94" s="39">
        <v>87</v>
      </c>
      <c r="B94" s="40" t="s">
        <v>369</v>
      </c>
      <c r="C94" s="41" t="s">
        <v>370</v>
      </c>
      <c r="D94" s="42">
        <v>99</v>
      </c>
      <c r="E94" s="17">
        <f t="shared" si="1"/>
        <v>3.564</v>
      </c>
      <c r="F94" s="15" t="s">
        <v>16</v>
      </c>
      <c r="G94" s="40" t="s">
        <v>371</v>
      </c>
      <c r="H94" s="39">
        <v>92</v>
      </c>
      <c r="I94" s="15" t="s">
        <v>366</v>
      </c>
      <c r="J94" s="11" t="s">
        <v>367</v>
      </c>
      <c r="K94" s="15" t="s">
        <v>372</v>
      </c>
    </row>
    <row r="95" ht="29" customHeight="1" spans="1:11">
      <c r="A95" s="39">
        <v>88</v>
      </c>
      <c r="B95" s="40" t="s">
        <v>373</v>
      </c>
      <c r="C95" s="41" t="s">
        <v>374</v>
      </c>
      <c r="D95" s="42">
        <v>109</v>
      </c>
      <c r="E95" s="17">
        <f t="shared" si="1"/>
        <v>3.924</v>
      </c>
      <c r="F95" s="15" t="s">
        <v>16</v>
      </c>
      <c r="G95" s="40" t="s">
        <v>375</v>
      </c>
      <c r="H95" s="39">
        <v>98</v>
      </c>
      <c r="I95" s="15" t="s">
        <v>366</v>
      </c>
      <c r="J95" s="11" t="s">
        <v>367</v>
      </c>
      <c r="K95" s="15" t="s">
        <v>376</v>
      </c>
    </row>
    <row r="96" ht="29" customHeight="1" spans="1:11">
      <c r="A96" s="39">
        <v>89</v>
      </c>
      <c r="B96" s="40" t="s">
        <v>377</v>
      </c>
      <c r="C96" s="41" t="s">
        <v>378</v>
      </c>
      <c r="D96" s="42">
        <v>83.5</v>
      </c>
      <c r="E96" s="17">
        <f t="shared" si="1"/>
        <v>3.006</v>
      </c>
      <c r="F96" s="15" t="s">
        <v>16</v>
      </c>
      <c r="G96" s="40" t="s">
        <v>379</v>
      </c>
      <c r="H96" s="39">
        <v>106</v>
      </c>
      <c r="I96" s="15" t="s">
        <v>366</v>
      </c>
      <c r="J96" s="11" t="s">
        <v>367</v>
      </c>
      <c r="K96" s="15" t="s">
        <v>380</v>
      </c>
    </row>
    <row r="97" ht="29" customHeight="1" spans="1:11">
      <c r="A97" s="39">
        <v>90</v>
      </c>
      <c r="B97" s="40" t="s">
        <v>381</v>
      </c>
      <c r="C97" s="43" t="s">
        <v>382</v>
      </c>
      <c r="D97" s="44">
        <v>71.5</v>
      </c>
      <c r="E97" s="17">
        <f t="shared" si="1"/>
        <v>2.574</v>
      </c>
      <c r="F97" s="15" t="s">
        <v>16</v>
      </c>
      <c r="G97" s="45" t="s">
        <v>383</v>
      </c>
      <c r="H97" s="46">
        <v>130</v>
      </c>
      <c r="I97" s="16" t="s">
        <v>366</v>
      </c>
      <c r="J97" s="11" t="s">
        <v>367</v>
      </c>
      <c r="K97" s="16" t="s">
        <v>384</v>
      </c>
    </row>
    <row r="98" ht="29" customHeight="1" spans="1:11">
      <c r="A98" s="39">
        <v>91</v>
      </c>
      <c r="B98" s="40" t="s">
        <v>385</v>
      </c>
      <c r="C98" s="41" t="s">
        <v>386</v>
      </c>
      <c r="D98" s="42">
        <v>58.5</v>
      </c>
      <c r="E98" s="17">
        <f t="shared" si="1"/>
        <v>2.106</v>
      </c>
      <c r="F98" s="15" t="s">
        <v>16</v>
      </c>
      <c r="G98" s="40" t="s">
        <v>387</v>
      </c>
      <c r="H98" s="39">
        <v>581</v>
      </c>
      <c r="I98" s="15" t="s">
        <v>366</v>
      </c>
      <c r="J98" s="11" t="s">
        <v>367</v>
      </c>
      <c r="K98" s="15" t="s">
        <v>388</v>
      </c>
    </row>
    <row r="99" ht="29" customHeight="1" spans="1:11">
      <c r="A99" s="39">
        <v>92</v>
      </c>
      <c r="B99" s="11" t="s">
        <v>389</v>
      </c>
      <c r="C99" s="47" t="s">
        <v>390</v>
      </c>
      <c r="D99" s="48">
        <v>52</v>
      </c>
      <c r="E99" s="17">
        <f t="shared" si="1"/>
        <v>1.872</v>
      </c>
      <c r="F99" s="15" t="s">
        <v>16</v>
      </c>
      <c r="G99" s="11" t="s">
        <v>391</v>
      </c>
      <c r="H99" s="49">
        <v>11</v>
      </c>
      <c r="I99" s="6" t="s">
        <v>366</v>
      </c>
      <c r="J99" s="11" t="s">
        <v>367</v>
      </c>
      <c r="K99" s="6" t="s">
        <v>392</v>
      </c>
    </row>
    <row r="100" ht="29" customHeight="1" spans="1:11">
      <c r="A100" s="39">
        <v>93</v>
      </c>
      <c r="B100" s="40" t="s">
        <v>393</v>
      </c>
      <c r="C100" s="41" t="s">
        <v>394</v>
      </c>
      <c r="D100" s="50">
        <v>56</v>
      </c>
      <c r="E100" s="17">
        <f t="shared" si="1"/>
        <v>2.016</v>
      </c>
      <c r="F100" s="15" t="s">
        <v>16</v>
      </c>
      <c r="G100" s="40" t="s">
        <v>395</v>
      </c>
      <c r="H100" s="39">
        <v>87</v>
      </c>
      <c r="I100" s="15" t="s">
        <v>366</v>
      </c>
      <c r="J100" s="11" t="s">
        <v>367</v>
      </c>
      <c r="K100" s="15" t="s">
        <v>396</v>
      </c>
    </row>
    <row r="101" ht="29" customHeight="1" spans="1:11">
      <c r="A101" s="39">
        <v>94</v>
      </c>
      <c r="B101" s="40" t="s">
        <v>397</v>
      </c>
      <c r="C101" s="41" t="s">
        <v>398</v>
      </c>
      <c r="D101" s="42">
        <v>118</v>
      </c>
      <c r="E101" s="17">
        <f t="shared" si="1"/>
        <v>4.248</v>
      </c>
      <c r="F101" s="15" t="s">
        <v>16</v>
      </c>
      <c r="G101" s="40" t="s">
        <v>399</v>
      </c>
      <c r="H101" s="39">
        <v>127</v>
      </c>
      <c r="I101" s="15" t="s">
        <v>366</v>
      </c>
      <c r="J101" s="11" t="s">
        <v>367</v>
      </c>
      <c r="K101" s="15" t="s">
        <v>400</v>
      </c>
    </row>
    <row r="102" ht="29" customHeight="1" spans="1:11">
      <c r="A102" s="39">
        <v>95</v>
      </c>
      <c r="B102" s="11" t="s">
        <v>401</v>
      </c>
      <c r="C102" s="47" t="s">
        <v>402</v>
      </c>
      <c r="D102" s="37">
        <v>155</v>
      </c>
      <c r="E102" s="17">
        <f t="shared" si="1"/>
        <v>5.58</v>
      </c>
      <c r="F102" s="15" t="s">
        <v>16</v>
      </c>
      <c r="G102" s="11" t="s">
        <v>403</v>
      </c>
      <c r="H102" s="49">
        <v>245</v>
      </c>
      <c r="I102" s="6" t="s">
        <v>366</v>
      </c>
      <c r="J102" s="11" t="s">
        <v>367</v>
      </c>
      <c r="K102" s="6" t="s">
        <v>404</v>
      </c>
    </row>
    <row r="103" ht="29" customHeight="1" spans="1:11">
      <c r="A103" s="39">
        <v>96</v>
      </c>
      <c r="B103" s="11" t="s">
        <v>405</v>
      </c>
      <c r="C103" s="41" t="s">
        <v>406</v>
      </c>
      <c r="D103" s="42">
        <v>97</v>
      </c>
      <c r="E103" s="17">
        <f t="shared" si="1"/>
        <v>3.492</v>
      </c>
      <c r="F103" s="15" t="s">
        <v>16</v>
      </c>
      <c r="G103" s="40" t="s">
        <v>375</v>
      </c>
      <c r="H103" s="39">
        <v>106</v>
      </c>
      <c r="I103" s="15" t="s">
        <v>366</v>
      </c>
      <c r="J103" s="11" t="s">
        <v>367</v>
      </c>
      <c r="K103" s="15" t="s">
        <v>407</v>
      </c>
    </row>
    <row r="104" ht="29" customHeight="1" spans="1:11">
      <c r="A104" s="39">
        <v>97</v>
      </c>
      <c r="B104" s="11" t="s">
        <v>408</v>
      </c>
      <c r="C104" s="47" t="s">
        <v>409</v>
      </c>
      <c r="D104" s="48">
        <v>24</v>
      </c>
      <c r="E104" s="17">
        <f t="shared" si="1"/>
        <v>0.864</v>
      </c>
      <c r="F104" s="15" t="s">
        <v>16</v>
      </c>
      <c r="G104" s="11" t="s">
        <v>410</v>
      </c>
      <c r="H104" s="49">
        <v>86</v>
      </c>
      <c r="I104" s="6" t="s">
        <v>366</v>
      </c>
      <c r="J104" s="11" t="s">
        <v>367</v>
      </c>
      <c r="K104" s="6" t="s">
        <v>411</v>
      </c>
    </row>
    <row r="105" ht="29" customHeight="1" spans="1:11">
      <c r="A105" s="39">
        <v>98</v>
      </c>
      <c r="B105" s="40" t="s">
        <v>412</v>
      </c>
      <c r="C105" s="41" t="s">
        <v>413</v>
      </c>
      <c r="D105" s="42">
        <v>51</v>
      </c>
      <c r="E105" s="17">
        <f t="shared" si="1"/>
        <v>1.836</v>
      </c>
      <c r="F105" s="15" t="s">
        <v>16</v>
      </c>
      <c r="G105" s="40" t="s">
        <v>414</v>
      </c>
      <c r="H105" s="39">
        <v>77</v>
      </c>
      <c r="I105" s="15" t="s">
        <v>366</v>
      </c>
      <c r="J105" s="11" t="s">
        <v>367</v>
      </c>
      <c r="K105" s="41" t="s">
        <v>415</v>
      </c>
    </row>
    <row r="106" ht="29" customHeight="1" spans="1:11">
      <c r="A106" s="39">
        <v>99</v>
      </c>
      <c r="B106" s="40" t="s">
        <v>416</v>
      </c>
      <c r="C106" s="41" t="s">
        <v>417</v>
      </c>
      <c r="D106" s="42">
        <v>17</v>
      </c>
      <c r="E106" s="17">
        <f t="shared" si="1"/>
        <v>0.612</v>
      </c>
      <c r="F106" s="15" t="s">
        <v>16</v>
      </c>
      <c r="G106" s="40" t="s">
        <v>379</v>
      </c>
      <c r="H106" s="39">
        <v>95</v>
      </c>
      <c r="I106" s="15" t="s">
        <v>366</v>
      </c>
      <c r="J106" s="11" t="s">
        <v>367</v>
      </c>
      <c r="K106" s="15" t="s">
        <v>418</v>
      </c>
    </row>
    <row r="107" ht="29" customHeight="1" spans="1:11">
      <c r="A107" s="39">
        <v>100</v>
      </c>
      <c r="B107" s="40" t="s">
        <v>419</v>
      </c>
      <c r="C107" s="41" t="s">
        <v>420</v>
      </c>
      <c r="D107" s="42">
        <v>21</v>
      </c>
      <c r="E107" s="17">
        <f t="shared" si="1"/>
        <v>0.756</v>
      </c>
      <c r="F107" s="15" t="s">
        <v>16</v>
      </c>
      <c r="G107" s="40" t="s">
        <v>421</v>
      </c>
      <c r="H107" s="39">
        <v>67</v>
      </c>
      <c r="I107" s="15" t="s">
        <v>366</v>
      </c>
      <c r="J107" s="11" t="s">
        <v>367</v>
      </c>
      <c r="K107" s="15" t="s">
        <v>422</v>
      </c>
    </row>
    <row r="108" ht="29" customHeight="1" spans="1:11">
      <c r="A108" s="39">
        <v>101</v>
      </c>
      <c r="B108" s="40" t="s">
        <v>423</v>
      </c>
      <c r="C108" s="41" t="s">
        <v>424</v>
      </c>
      <c r="D108" s="42">
        <v>238.25</v>
      </c>
      <c r="E108" s="17">
        <f t="shared" si="1"/>
        <v>8.577</v>
      </c>
      <c r="F108" s="15" t="s">
        <v>16</v>
      </c>
      <c r="G108" s="40" t="s">
        <v>425</v>
      </c>
      <c r="H108" s="39">
        <v>229</v>
      </c>
      <c r="I108" s="15" t="s">
        <v>366</v>
      </c>
      <c r="J108" s="11" t="s">
        <v>367</v>
      </c>
      <c r="K108" s="15" t="s">
        <v>422</v>
      </c>
    </row>
    <row r="109" ht="29" customHeight="1" spans="1:11">
      <c r="A109" s="39">
        <v>102</v>
      </c>
      <c r="B109" s="11" t="s">
        <v>426</v>
      </c>
      <c r="C109" s="47" t="s">
        <v>417</v>
      </c>
      <c r="D109" s="37">
        <v>12</v>
      </c>
      <c r="E109" s="17">
        <f t="shared" si="1"/>
        <v>0.432</v>
      </c>
      <c r="F109" s="15" t="s">
        <v>16</v>
      </c>
      <c r="G109" s="11" t="s">
        <v>427</v>
      </c>
      <c r="H109" s="49">
        <v>28</v>
      </c>
      <c r="I109" s="6" t="s">
        <v>366</v>
      </c>
      <c r="J109" s="11" t="s">
        <v>367</v>
      </c>
      <c r="K109" s="6" t="s">
        <v>428</v>
      </c>
    </row>
    <row r="110" ht="29" customHeight="1" spans="1:11">
      <c r="A110" s="39">
        <v>103</v>
      </c>
      <c r="B110" s="11" t="s">
        <v>429</v>
      </c>
      <c r="C110" s="47" t="s">
        <v>417</v>
      </c>
      <c r="D110" s="37">
        <v>7</v>
      </c>
      <c r="E110" s="17">
        <f t="shared" si="1"/>
        <v>0.252</v>
      </c>
      <c r="F110" s="15" t="s">
        <v>16</v>
      </c>
      <c r="G110" s="11" t="s">
        <v>430</v>
      </c>
      <c r="H110" s="49">
        <v>15</v>
      </c>
      <c r="I110" s="6" t="s">
        <v>366</v>
      </c>
      <c r="J110" s="11" t="s">
        <v>367</v>
      </c>
      <c r="K110" s="6" t="s">
        <v>431</v>
      </c>
    </row>
    <row r="111" ht="29" customHeight="1" spans="1:11">
      <c r="A111" s="39">
        <v>104</v>
      </c>
      <c r="B111" s="11" t="s">
        <v>432</v>
      </c>
      <c r="C111" s="41" t="s">
        <v>420</v>
      </c>
      <c r="D111" s="42">
        <v>38</v>
      </c>
      <c r="E111" s="17">
        <f t="shared" si="1"/>
        <v>1.368</v>
      </c>
      <c r="F111" s="15" t="s">
        <v>16</v>
      </c>
      <c r="G111" s="40" t="s">
        <v>433</v>
      </c>
      <c r="H111" s="39">
        <v>56</v>
      </c>
      <c r="I111" s="15" t="s">
        <v>366</v>
      </c>
      <c r="J111" s="11" t="s">
        <v>367</v>
      </c>
      <c r="K111" s="15" t="s">
        <v>434</v>
      </c>
    </row>
    <row r="112" ht="29" customHeight="1" spans="1:11">
      <c r="A112" s="39">
        <v>105</v>
      </c>
      <c r="B112" s="40" t="s">
        <v>435</v>
      </c>
      <c r="C112" s="41" t="s">
        <v>436</v>
      </c>
      <c r="D112" s="42">
        <v>189</v>
      </c>
      <c r="E112" s="17">
        <f t="shared" si="1"/>
        <v>6.804</v>
      </c>
      <c r="F112" s="15" t="s">
        <v>16</v>
      </c>
      <c r="G112" s="40" t="s">
        <v>437</v>
      </c>
      <c r="H112" s="39">
        <v>130</v>
      </c>
      <c r="I112" s="15" t="s">
        <v>366</v>
      </c>
      <c r="J112" s="11" t="s">
        <v>367</v>
      </c>
      <c r="K112" s="15" t="s">
        <v>438</v>
      </c>
    </row>
    <row r="113" ht="29" customHeight="1" spans="1:11">
      <c r="A113" s="39">
        <v>106</v>
      </c>
      <c r="B113" s="40" t="s">
        <v>439</v>
      </c>
      <c r="C113" s="41" t="s">
        <v>440</v>
      </c>
      <c r="D113" s="50">
        <v>91.5</v>
      </c>
      <c r="E113" s="17">
        <f t="shared" si="1"/>
        <v>3.294</v>
      </c>
      <c r="F113" s="15" t="s">
        <v>16</v>
      </c>
      <c r="G113" s="40" t="s">
        <v>441</v>
      </c>
      <c r="H113" s="39">
        <v>89</v>
      </c>
      <c r="I113" s="15" t="s">
        <v>366</v>
      </c>
      <c r="J113" s="11" t="s">
        <v>367</v>
      </c>
      <c r="K113" s="15" t="s">
        <v>442</v>
      </c>
    </row>
    <row r="114" ht="29" customHeight="1" spans="1:11">
      <c r="A114" s="39">
        <v>107</v>
      </c>
      <c r="B114" s="40" t="s">
        <v>443</v>
      </c>
      <c r="C114" s="41" t="s">
        <v>444</v>
      </c>
      <c r="D114" s="42">
        <v>55</v>
      </c>
      <c r="E114" s="17">
        <f t="shared" si="1"/>
        <v>1.98</v>
      </c>
      <c r="F114" s="15" t="s">
        <v>16</v>
      </c>
      <c r="G114" s="40" t="s">
        <v>445</v>
      </c>
      <c r="H114" s="39">
        <v>119</v>
      </c>
      <c r="I114" s="15" t="s">
        <v>366</v>
      </c>
      <c r="J114" s="11" t="s">
        <v>367</v>
      </c>
      <c r="K114" s="15" t="s">
        <v>446</v>
      </c>
    </row>
    <row r="115" ht="29" customHeight="1" spans="1:11">
      <c r="A115" s="39">
        <v>108</v>
      </c>
      <c r="B115" s="40" t="s">
        <v>447</v>
      </c>
      <c r="C115" s="41" t="s">
        <v>448</v>
      </c>
      <c r="D115" s="42">
        <v>59</v>
      </c>
      <c r="E115" s="17">
        <f t="shared" si="1"/>
        <v>2.124</v>
      </c>
      <c r="F115" s="15" t="s">
        <v>16</v>
      </c>
      <c r="G115" s="40" t="s">
        <v>449</v>
      </c>
      <c r="H115" s="39">
        <v>141</v>
      </c>
      <c r="I115" s="15" t="s">
        <v>366</v>
      </c>
      <c r="J115" s="11" t="s">
        <v>367</v>
      </c>
      <c r="K115" s="15" t="s">
        <v>450</v>
      </c>
    </row>
    <row r="116" ht="29" customHeight="1" spans="1:11">
      <c r="A116" s="39">
        <v>109</v>
      </c>
      <c r="B116" s="40" t="s">
        <v>451</v>
      </c>
      <c r="C116" s="41" t="s">
        <v>448</v>
      </c>
      <c r="D116" s="42">
        <v>73</v>
      </c>
      <c r="E116" s="17">
        <f t="shared" si="1"/>
        <v>2.628</v>
      </c>
      <c r="F116" s="15" t="s">
        <v>16</v>
      </c>
      <c r="G116" s="40" t="s">
        <v>449</v>
      </c>
      <c r="H116" s="39">
        <v>73</v>
      </c>
      <c r="I116" s="15" t="s">
        <v>366</v>
      </c>
      <c r="J116" s="11" t="s">
        <v>367</v>
      </c>
      <c r="K116" s="15" t="s">
        <v>452</v>
      </c>
    </row>
    <row r="117" ht="29" customHeight="1" spans="1:11">
      <c r="A117" s="39">
        <v>110</v>
      </c>
      <c r="B117" s="40" t="s">
        <v>453</v>
      </c>
      <c r="C117" s="41" t="s">
        <v>386</v>
      </c>
      <c r="D117" s="42">
        <v>22</v>
      </c>
      <c r="E117" s="17">
        <f t="shared" si="1"/>
        <v>0.792</v>
      </c>
      <c r="F117" s="15" t="s">
        <v>16</v>
      </c>
      <c r="G117" s="40" t="s">
        <v>454</v>
      </c>
      <c r="H117" s="39">
        <v>20</v>
      </c>
      <c r="I117" s="15" t="s">
        <v>366</v>
      </c>
      <c r="J117" s="11" t="s">
        <v>367</v>
      </c>
      <c r="K117" s="41" t="s">
        <v>455</v>
      </c>
    </row>
    <row r="118" ht="29" customHeight="1" spans="1:11">
      <c r="A118" s="39" t="s">
        <v>93</v>
      </c>
      <c r="B118" s="39">
        <v>25</v>
      </c>
      <c r="C118" s="39"/>
      <c r="D118" s="42">
        <f>SUM(D93:D117)</f>
        <v>1869.75</v>
      </c>
      <c r="E118" s="42">
        <f>SUM(E93:E117)</f>
        <v>67.311</v>
      </c>
      <c r="F118" s="15"/>
      <c r="G118" s="39"/>
      <c r="H118" s="39">
        <f>SUM(H93:H117)</f>
        <v>3019</v>
      </c>
      <c r="I118" s="39"/>
      <c r="J118" s="39"/>
      <c r="K118" s="15"/>
    </row>
    <row r="119" ht="29" customHeight="1" spans="1:11">
      <c r="A119" s="6">
        <v>111</v>
      </c>
      <c r="B119" s="11" t="s">
        <v>456</v>
      </c>
      <c r="C119" s="11" t="s">
        <v>457</v>
      </c>
      <c r="D119" s="37">
        <v>100.5</v>
      </c>
      <c r="E119" s="37">
        <v>3.618</v>
      </c>
      <c r="F119" s="6" t="s">
        <v>16</v>
      </c>
      <c r="G119" s="11" t="s">
        <v>458</v>
      </c>
      <c r="H119" s="36">
        <v>267</v>
      </c>
      <c r="I119" s="11" t="s">
        <v>459</v>
      </c>
      <c r="J119" s="6" t="s">
        <v>460</v>
      </c>
      <c r="K119" s="11" t="s">
        <v>461</v>
      </c>
    </row>
    <row r="120" ht="29" customHeight="1" spans="1:11">
      <c r="A120" s="6">
        <v>112</v>
      </c>
      <c r="B120" s="11" t="s">
        <v>462</v>
      </c>
      <c r="C120" s="11" t="s">
        <v>463</v>
      </c>
      <c r="D120" s="37">
        <v>35</v>
      </c>
      <c r="E120" s="37">
        <v>1.26</v>
      </c>
      <c r="F120" s="6" t="s">
        <v>16</v>
      </c>
      <c r="G120" s="11" t="s">
        <v>464</v>
      </c>
      <c r="H120" s="36">
        <v>39</v>
      </c>
      <c r="I120" s="11" t="s">
        <v>459</v>
      </c>
      <c r="J120" s="6" t="s">
        <v>460</v>
      </c>
      <c r="K120" s="11" t="s">
        <v>465</v>
      </c>
    </row>
    <row r="121" ht="29" customHeight="1" spans="1:11">
      <c r="A121" s="6">
        <v>113</v>
      </c>
      <c r="B121" s="11" t="s">
        <v>466</v>
      </c>
      <c r="C121" s="11" t="s">
        <v>467</v>
      </c>
      <c r="D121" s="37">
        <v>55.5</v>
      </c>
      <c r="E121" s="37">
        <v>1.998</v>
      </c>
      <c r="F121" s="6" t="s">
        <v>16</v>
      </c>
      <c r="G121" s="11" t="s">
        <v>468</v>
      </c>
      <c r="H121" s="36">
        <v>56</v>
      </c>
      <c r="I121" s="11" t="s">
        <v>459</v>
      </c>
      <c r="J121" s="6" t="s">
        <v>460</v>
      </c>
      <c r="K121" s="11" t="s">
        <v>469</v>
      </c>
    </row>
    <row r="122" ht="29" customHeight="1" spans="1:11">
      <c r="A122" s="6">
        <v>114</v>
      </c>
      <c r="B122" s="11" t="s">
        <v>470</v>
      </c>
      <c r="C122" s="11" t="s">
        <v>471</v>
      </c>
      <c r="D122" s="37">
        <v>437.5</v>
      </c>
      <c r="E122" s="37">
        <v>15.75</v>
      </c>
      <c r="F122" s="6" t="s">
        <v>16</v>
      </c>
      <c r="G122" s="11" t="s">
        <v>472</v>
      </c>
      <c r="H122" s="36">
        <v>403</v>
      </c>
      <c r="I122" s="11" t="s">
        <v>459</v>
      </c>
      <c r="J122" s="6" t="s">
        <v>460</v>
      </c>
      <c r="K122" s="11" t="s">
        <v>473</v>
      </c>
    </row>
    <row r="123" ht="29" customHeight="1" spans="1:11">
      <c r="A123" s="6">
        <v>115</v>
      </c>
      <c r="B123" s="11" t="s">
        <v>474</v>
      </c>
      <c r="C123" s="11" t="s">
        <v>475</v>
      </c>
      <c r="D123" s="37">
        <v>11</v>
      </c>
      <c r="E123" s="37">
        <v>0.396</v>
      </c>
      <c r="F123" s="6" t="s">
        <v>16</v>
      </c>
      <c r="G123" s="11" t="s">
        <v>476</v>
      </c>
      <c r="H123" s="36">
        <v>4</v>
      </c>
      <c r="I123" s="11" t="s">
        <v>459</v>
      </c>
      <c r="J123" s="6" t="s">
        <v>460</v>
      </c>
      <c r="K123" s="11" t="s">
        <v>477</v>
      </c>
    </row>
    <row r="124" ht="29" customHeight="1" spans="1:11">
      <c r="A124" s="6">
        <v>116</v>
      </c>
      <c r="B124" s="11" t="s">
        <v>478</v>
      </c>
      <c r="C124" s="11" t="s">
        <v>479</v>
      </c>
      <c r="D124" s="37">
        <v>96</v>
      </c>
      <c r="E124" s="37">
        <v>3.456</v>
      </c>
      <c r="F124" s="6" t="s">
        <v>16</v>
      </c>
      <c r="G124" s="11" t="s">
        <v>480</v>
      </c>
      <c r="H124" s="36">
        <v>103</v>
      </c>
      <c r="I124" s="11" t="s">
        <v>459</v>
      </c>
      <c r="J124" s="6" t="s">
        <v>460</v>
      </c>
      <c r="K124" s="11" t="s">
        <v>481</v>
      </c>
    </row>
    <row r="125" ht="29" customHeight="1" spans="1:11">
      <c r="A125" s="6">
        <v>117</v>
      </c>
      <c r="B125" s="11" t="s">
        <v>482</v>
      </c>
      <c r="C125" s="11" t="s">
        <v>483</v>
      </c>
      <c r="D125" s="37">
        <v>120</v>
      </c>
      <c r="E125" s="37">
        <v>4.32</v>
      </c>
      <c r="F125" s="6" t="s">
        <v>16</v>
      </c>
      <c r="G125" s="11" t="s">
        <v>484</v>
      </c>
      <c r="H125" s="36">
        <v>182</v>
      </c>
      <c r="I125" s="11" t="s">
        <v>459</v>
      </c>
      <c r="J125" s="6" t="s">
        <v>460</v>
      </c>
      <c r="K125" s="11" t="s">
        <v>485</v>
      </c>
    </row>
    <row r="126" ht="29" customHeight="1" spans="1:11">
      <c r="A126" s="6">
        <v>118</v>
      </c>
      <c r="B126" s="11" t="s">
        <v>486</v>
      </c>
      <c r="C126" s="11" t="s">
        <v>487</v>
      </c>
      <c r="D126" s="37">
        <v>75</v>
      </c>
      <c r="E126" s="37">
        <v>2.7</v>
      </c>
      <c r="F126" s="6" t="s">
        <v>16</v>
      </c>
      <c r="G126" s="11" t="s">
        <v>488</v>
      </c>
      <c r="H126" s="36">
        <v>102</v>
      </c>
      <c r="I126" s="11" t="s">
        <v>459</v>
      </c>
      <c r="J126" s="6" t="s">
        <v>460</v>
      </c>
      <c r="K126" s="11" t="s">
        <v>489</v>
      </c>
    </row>
    <row r="127" ht="29" customHeight="1" spans="1:11">
      <c r="A127" s="6">
        <v>119</v>
      </c>
      <c r="B127" s="11" t="s">
        <v>490</v>
      </c>
      <c r="C127" s="11" t="s">
        <v>491</v>
      </c>
      <c r="D127" s="37">
        <v>66</v>
      </c>
      <c r="E127" s="37">
        <v>2.376</v>
      </c>
      <c r="F127" s="6" t="s">
        <v>16</v>
      </c>
      <c r="G127" s="11" t="s">
        <v>492</v>
      </c>
      <c r="H127" s="36">
        <v>123</v>
      </c>
      <c r="I127" s="11" t="s">
        <v>459</v>
      </c>
      <c r="J127" s="6" t="s">
        <v>460</v>
      </c>
      <c r="K127" s="11" t="s">
        <v>493</v>
      </c>
    </row>
    <row r="128" ht="29" customHeight="1" spans="1:11">
      <c r="A128" s="6">
        <v>120</v>
      </c>
      <c r="B128" s="11" t="s">
        <v>494</v>
      </c>
      <c r="C128" s="11" t="s">
        <v>495</v>
      </c>
      <c r="D128" s="37">
        <v>354</v>
      </c>
      <c r="E128" s="37">
        <v>12.744</v>
      </c>
      <c r="F128" s="6" t="s">
        <v>16</v>
      </c>
      <c r="G128" s="11" t="s">
        <v>496</v>
      </c>
      <c r="H128" s="36">
        <v>203</v>
      </c>
      <c r="I128" s="11" t="s">
        <v>459</v>
      </c>
      <c r="J128" s="6" t="s">
        <v>460</v>
      </c>
      <c r="K128" s="11" t="s">
        <v>497</v>
      </c>
    </row>
    <row r="129" ht="29" customHeight="1" spans="1:11">
      <c r="A129" s="6">
        <v>121</v>
      </c>
      <c r="B129" s="11" t="s">
        <v>498</v>
      </c>
      <c r="C129" s="11" t="s">
        <v>499</v>
      </c>
      <c r="D129" s="37">
        <v>164.5</v>
      </c>
      <c r="E129" s="37">
        <v>5.922</v>
      </c>
      <c r="F129" s="6" t="s">
        <v>16</v>
      </c>
      <c r="G129" s="11" t="s">
        <v>500</v>
      </c>
      <c r="H129" s="36">
        <v>182</v>
      </c>
      <c r="I129" s="11" t="s">
        <v>459</v>
      </c>
      <c r="J129" s="6" t="s">
        <v>460</v>
      </c>
      <c r="K129" s="11" t="s">
        <v>501</v>
      </c>
    </row>
    <row r="130" ht="29" customHeight="1" spans="1:11">
      <c r="A130" s="6">
        <v>122</v>
      </c>
      <c r="B130" s="11" t="s">
        <v>502</v>
      </c>
      <c r="C130" s="11" t="s">
        <v>503</v>
      </c>
      <c r="D130" s="37">
        <v>108</v>
      </c>
      <c r="E130" s="37">
        <v>3.888</v>
      </c>
      <c r="F130" s="6" t="s">
        <v>16</v>
      </c>
      <c r="G130" s="11" t="s">
        <v>504</v>
      </c>
      <c r="H130" s="36">
        <v>121</v>
      </c>
      <c r="I130" s="11" t="s">
        <v>459</v>
      </c>
      <c r="J130" s="6" t="s">
        <v>460</v>
      </c>
      <c r="K130" s="11" t="s">
        <v>505</v>
      </c>
    </row>
    <row r="131" ht="29" customHeight="1" spans="1:11">
      <c r="A131" s="6">
        <v>123</v>
      </c>
      <c r="B131" s="11" t="s">
        <v>506</v>
      </c>
      <c r="C131" s="11" t="s">
        <v>507</v>
      </c>
      <c r="D131" s="37">
        <v>27</v>
      </c>
      <c r="E131" s="37">
        <v>0.972</v>
      </c>
      <c r="F131" s="6" t="s">
        <v>16</v>
      </c>
      <c r="G131" s="11" t="s">
        <v>508</v>
      </c>
      <c r="H131" s="36">
        <v>54</v>
      </c>
      <c r="I131" s="11" t="s">
        <v>459</v>
      </c>
      <c r="J131" s="6" t="s">
        <v>460</v>
      </c>
      <c r="K131" s="11" t="s">
        <v>509</v>
      </c>
    </row>
    <row r="132" ht="29" customHeight="1" spans="1:11">
      <c r="A132" s="6">
        <v>124</v>
      </c>
      <c r="B132" s="11" t="s">
        <v>510</v>
      </c>
      <c r="C132" s="11" t="s">
        <v>511</v>
      </c>
      <c r="D132" s="37">
        <v>17</v>
      </c>
      <c r="E132" s="37">
        <v>0.612</v>
      </c>
      <c r="F132" s="6" t="s">
        <v>16</v>
      </c>
      <c r="G132" s="11" t="s">
        <v>512</v>
      </c>
      <c r="H132" s="36">
        <v>30</v>
      </c>
      <c r="I132" s="11" t="s">
        <v>459</v>
      </c>
      <c r="J132" s="6" t="s">
        <v>460</v>
      </c>
      <c r="K132" s="11" t="s">
        <v>513</v>
      </c>
    </row>
    <row r="133" ht="29" customHeight="1" spans="1:11">
      <c r="A133" s="6">
        <v>125</v>
      </c>
      <c r="B133" s="11" t="s">
        <v>514</v>
      </c>
      <c r="C133" s="11" t="s">
        <v>515</v>
      </c>
      <c r="D133" s="37">
        <v>72</v>
      </c>
      <c r="E133" s="37">
        <v>2.592</v>
      </c>
      <c r="F133" s="6" t="s">
        <v>16</v>
      </c>
      <c r="G133" s="11" t="s">
        <v>516</v>
      </c>
      <c r="H133" s="36">
        <v>37</v>
      </c>
      <c r="I133" s="11" t="s">
        <v>459</v>
      </c>
      <c r="J133" s="6" t="s">
        <v>460</v>
      </c>
      <c r="K133" s="11" t="s">
        <v>517</v>
      </c>
    </row>
    <row r="134" ht="29" customHeight="1" spans="1:11">
      <c r="A134" s="6">
        <v>126</v>
      </c>
      <c r="B134" s="11" t="s">
        <v>518</v>
      </c>
      <c r="C134" s="11" t="s">
        <v>519</v>
      </c>
      <c r="D134" s="37">
        <v>24</v>
      </c>
      <c r="E134" s="37">
        <v>0.864</v>
      </c>
      <c r="F134" s="6" t="s">
        <v>16</v>
      </c>
      <c r="G134" s="11" t="s">
        <v>520</v>
      </c>
      <c r="H134" s="36">
        <v>34</v>
      </c>
      <c r="I134" s="11" t="s">
        <v>459</v>
      </c>
      <c r="J134" s="6" t="s">
        <v>460</v>
      </c>
      <c r="K134" s="11" t="s">
        <v>521</v>
      </c>
    </row>
    <row r="135" ht="29" customHeight="1" spans="1:11">
      <c r="A135" s="6">
        <v>127</v>
      </c>
      <c r="B135" s="11" t="s">
        <v>522</v>
      </c>
      <c r="C135" s="11" t="s">
        <v>523</v>
      </c>
      <c r="D135" s="37">
        <v>11</v>
      </c>
      <c r="E135" s="37">
        <v>0.396</v>
      </c>
      <c r="F135" s="6" t="s">
        <v>16</v>
      </c>
      <c r="G135" s="11" t="s">
        <v>476</v>
      </c>
      <c r="H135" s="36">
        <v>11</v>
      </c>
      <c r="I135" s="11" t="s">
        <v>459</v>
      </c>
      <c r="J135" s="6" t="s">
        <v>460</v>
      </c>
      <c r="K135" s="11" t="s">
        <v>524</v>
      </c>
    </row>
    <row r="136" ht="29" customHeight="1" spans="1:11">
      <c r="A136" s="6">
        <v>128</v>
      </c>
      <c r="B136" s="11" t="s">
        <v>525</v>
      </c>
      <c r="C136" s="11" t="s">
        <v>526</v>
      </c>
      <c r="D136" s="37">
        <v>26</v>
      </c>
      <c r="E136" s="37">
        <v>0.936</v>
      </c>
      <c r="F136" s="6" t="s">
        <v>16</v>
      </c>
      <c r="G136" s="11" t="s">
        <v>527</v>
      </c>
      <c r="H136" s="36">
        <v>37</v>
      </c>
      <c r="I136" s="11" t="s">
        <v>459</v>
      </c>
      <c r="J136" s="6" t="s">
        <v>460</v>
      </c>
      <c r="K136" s="11" t="s">
        <v>528</v>
      </c>
    </row>
    <row r="137" ht="29" customHeight="1" spans="1:11">
      <c r="A137" s="6">
        <v>129</v>
      </c>
      <c r="B137" s="11" t="s">
        <v>529</v>
      </c>
      <c r="C137" s="11" t="s">
        <v>530</v>
      </c>
      <c r="D137" s="37">
        <v>17</v>
      </c>
      <c r="E137" s="37">
        <v>0.612</v>
      </c>
      <c r="F137" s="6" t="s">
        <v>16</v>
      </c>
      <c r="G137" s="11" t="s">
        <v>512</v>
      </c>
      <c r="H137" s="36">
        <v>10</v>
      </c>
      <c r="I137" s="11" t="s">
        <v>459</v>
      </c>
      <c r="J137" s="6" t="s">
        <v>460</v>
      </c>
      <c r="K137" s="11" t="s">
        <v>531</v>
      </c>
    </row>
    <row r="138" ht="29" customHeight="1" spans="1:11">
      <c r="A138" s="6">
        <v>130</v>
      </c>
      <c r="B138" s="11" t="s">
        <v>532</v>
      </c>
      <c r="C138" s="11" t="s">
        <v>533</v>
      </c>
      <c r="D138" s="37">
        <v>45</v>
      </c>
      <c r="E138" s="37">
        <v>1.62</v>
      </c>
      <c r="F138" s="6" t="s">
        <v>16</v>
      </c>
      <c r="G138" s="11" t="s">
        <v>534</v>
      </c>
      <c r="H138" s="36">
        <v>48</v>
      </c>
      <c r="I138" s="11" t="s">
        <v>459</v>
      </c>
      <c r="J138" s="6" t="s">
        <v>460</v>
      </c>
      <c r="K138" s="11" t="s">
        <v>535</v>
      </c>
    </row>
    <row r="139" ht="29" customHeight="1" spans="1:11">
      <c r="A139" s="6">
        <v>131</v>
      </c>
      <c r="B139" s="11" t="s">
        <v>536</v>
      </c>
      <c r="C139" s="11" t="s">
        <v>537</v>
      </c>
      <c r="D139" s="37">
        <v>12</v>
      </c>
      <c r="E139" s="37">
        <v>0.432</v>
      </c>
      <c r="F139" s="6" t="s">
        <v>16</v>
      </c>
      <c r="G139" s="11" t="s">
        <v>538</v>
      </c>
      <c r="H139" s="36">
        <v>22</v>
      </c>
      <c r="I139" s="11" t="s">
        <v>459</v>
      </c>
      <c r="J139" s="6" t="s">
        <v>460</v>
      </c>
      <c r="K139" s="11" t="s">
        <v>539</v>
      </c>
    </row>
    <row r="140" ht="29" customHeight="1" spans="1:11">
      <c r="A140" s="6">
        <v>132</v>
      </c>
      <c r="B140" s="11" t="s">
        <v>540</v>
      </c>
      <c r="C140" s="11" t="s">
        <v>541</v>
      </c>
      <c r="D140" s="37">
        <v>53</v>
      </c>
      <c r="E140" s="37">
        <v>1.908</v>
      </c>
      <c r="F140" s="6" t="s">
        <v>16</v>
      </c>
      <c r="G140" s="11" t="s">
        <v>542</v>
      </c>
      <c r="H140" s="36">
        <v>23</v>
      </c>
      <c r="I140" s="11" t="s">
        <v>459</v>
      </c>
      <c r="J140" s="6" t="s">
        <v>460</v>
      </c>
      <c r="K140" s="11" t="s">
        <v>543</v>
      </c>
    </row>
    <row r="141" ht="29" customHeight="1" spans="1:11">
      <c r="A141" s="6">
        <v>133</v>
      </c>
      <c r="B141" s="11" t="s">
        <v>544</v>
      </c>
      <c r="C141" s="11" t="s">
        <v>545</v>
      </c>
      <c r="D141" s="37">
        <v>150</v>
      </c>
      <c r="E141" s="37">
        <v>5.4</v>
      </c>
      <c r="F141" s="6" t="s">
        <v>16</v>
      </c>
      <c r="G141" s="11" t="s">
        <v>546</v>
      </c>
      <c r="H141" s="36">
        <v>139</v>
      </c>
      <c r="I141" s="11" t="s">
        <v>459</v>
      </c>
      <c r="J141" s="6" t="s">
        <v>460</v>
      </c>
      <c r="K141" s="11" t="s">
        <v>547</v>
      </c>
    </row>
    <row r="142" ht="29" customHeight="1" spans="1:11">
      <c r="A142" s="6">
        <v>134</v>
      </c>
      <c r="B142" s="11" t="s">
        <v>548</v>
      </c>
      <c r="C142" s="11" t="s">
        <v>549</v>
      </c>
      <c r="D142" s="37">
        <v>264</v>
      </c>
      <c r="E142" s="37">
        <v>9.504</v>
      </c>
      <c r="F142" s="6" t="s">
        <v>16</v>
      </c>
      <c r="G142" s="11" t="s">
        <v>550</v>
      </c>
      <c r="H142" s="36">
        <v>272</v>
      </c>
      <c r="I142" s="11" t="s">
        <v>459</v>
      </c>
      <c r="J142" s="6" t="s">
        <v>460</v>
      </c>
      <c r="K142" s="11" t="s">
        <v>551</v>
      </c>
    </row>
    <row r="143" ht="29" customHeight="1" spans="1:11">
      <c r="A143" s="6">
        <v>135</v>
      </c>
      <c r="B143" s="11" t="s">
        <v>552</v>
      </c>
      <c r="C143" s="11" t="s">
        <v>553</v>
      </c>
      <c r="D143" s="37">
        <v>94</v>
      </c>
      <c r="E143" s="37">
        <v>3.384</v>
      </c>
      <c r="F143" s="6" t="s">
        <v>16</v>
      </c>
      <c r="G143" s="11" t="s">
        <v>554</v>
      </c>
      <c r="H143" s="36">
        <v>68</v>
      </c>
      <c r="I143" s="11" t="s">
        <v>459</v>
      </c>
      <c r="J143" s="6" t="s">
        <v>460</v>
      </c>
      <c r="K143" s="11" t="s">
        <v>555</v>
      </c>
    </row>
    <row r="144" ht="29" customHeight="1" spans="1:11">
      <c r="A144" s="6">
        <v>136</v>
      </c>
      <c r="B144" s="11" t="s">
        <v>556</v>
      </c>
      <c r="C144" s="11" t="s">
        <v>557</v>
      </c>
      <c r="D144" s="37">
        <v>43</v>
      </c>
      <c r="E144" s="37">
        <v>1.548</v>
      </c>
      <c r="F144" s="6" t="s">
        <v>16</v>
      </c>
      <c r="G144" s="11" t="s">
        <v>558</v>
      </c>
      <c r="H144" s="36">
        <v>113</v>
      </c>
      <c r="I144" s="11" t="s">
        <v>459</v>
      </c>
      <c r="J144" s="6" t="s">
        <v>460</v>
      </c>
      <c r="K144" s="11" t="s">
        <v>559</v>
      </c>
    </row>
    <row r="145" ht="29" customHeight="1" spans="1:11">
      <c r="A145" s="6">
        <v>137</v>
      </c>
      <c r="B145" s="11" t="s">
        <v>560</v>
      </c>
      <c r="C145" s="11" t="s">
        <v>561</v>
      </c>
      <c r="D145" s="37">
        <v>19</v>
      </c>
      <c r="E145" s="37">
        <v>0.684</v>
      </c>
      <c r="F145" s="6" t="s">
        <v>16</v>
      </c>
      <c r="G145" s="11" t="s">
        <v>562</v>
      </c>
      <c r="H145" s="36">
        <v>44</v>
      </c>
      <c r="I145" s="11" t="s">
        <v>459</v>
      </c>
      <c r="J145" s="6" t="s">
        <v>460</v>
      </c>
      <c r="K145" s="11" t="s">
        <v>563</v>
      </c>
    </row>
    <row r="146" ht="29" customHeight="1" spans="1:11">
      <c r="A146" s="6">
        <v>138</v>
      </c>
      <c r="B146" s="11" t="s">
        <v>564</v>
      </c>
      <c r="C146" s="11" t="s">
        <v>565</v>
      </c>
      <c r="D146" s="37">
        <v>30</v>
      </c>
      <c r="E146" s="37">
        <v>1.08</v>
      </c>
      <c r="F146" s="6" t="s">
        <v>16</v>
      </c>
      <c r="G146" s="11" t="s">
        <v>566</v>
      </c>
      <c r="H146" s="36">
        <v>26</v>
      </c>
      <c r="I146" s="11" t="s">
        <v>459</v>
      </c>
      <c r="J146" s="6" t="s">
        <v>460</v>
      </c>
      <c r="K146" s="11" t="s">
        <v>567</v>
      </c>
    </row>
    <row r="147" ht="29" customHeight="1" spans="1:11">
      <c r="A147" s="6">
        <v>139</v>
      </c>
      <c r="B147" s="11" t="s">
        <v>568</v>
      </c>
      <c r="C147" s="11" t="s">
        <v>569</v>
      </c>
      <c r="D147" s="37">
        <v>128</v>
      </c>
      <c r="E147" s="37">
        <v>4.608</v>
      </c>
      <c r="F147" s="6" t="s">
        <v>16</v>
      </c>
      <c r="G147" s="11" t="s">
        <v>570</v>
      </c>
      <c r="H147" s="36">
        <v>98</v>
      </c>
      <c r="I147" s="11" t="s">
        <v>459</v>
      </c>
      <c r="J147" s="6" t="s">
        <v>460</v>
      </c>
      <c r="K147" s="11" t="s">
        <v>571</v>
      </c>
    </row>
    <row r="148" ht="29" customHeight="1" spans="1:11">
      <c r="A148" s="6" t="s">
        <v>93</v>
      </c>
      <c r="B148" s="6">
        <v>29</v>
      </c>
      <c r="C148" s="6"/>
      <c r="D148" s="10">
        <f>SUM(D119:D147)</f>
        <v>2655</v>
      </c>
      <c r="E148" s="10">
        <f>SUM(E119:E147)</f>
        <v>95.58</v>
      </c>
      <c r="F148" s="6"/>
      <c r="G148" s="6"/>
      <c r="H148" s="6">
        <f>SUM(H119:H147)</f>
        <v>2851</v>
      </c>
      <c r="I148" s="6"/>
      <c r="J148" s="6"/>
      <c r="K148" s="6"/>
    </row>
    <row r="149" ht="29" customHeight="1" spans="1:11">
      <c r="A149" s="6">
        <v>140</v>
      </c>
      <c r="B149" s="6" t="s">
        <v>572</v>
      </c>
      <c r="C149" s="10" t="s">
        <v>573</v>
      </c>
      <c r="D149" s="6">
        <v>162.5</v>
      </c>
      <c r="E149" s="10">
        <v>5.85</v>
      </c>
      <c r="F149" s="51" t="s">
        <v>16</v>
      </c>
      <c r="G149" s="52" t="s">
        <v>574</v>
      </c>
      <c r="H149" s="51">
        <v>56</v>
      </c>
      <c r="I149" s="52" t="s">
        <v>575</v>
      </c>
      <c r="J149" s="6" t="s">
        <v>576</v>
      </c>
      <c r="K149" s="10" t="s">
        <v>577</v>
      </c>
    </row>
    <row r="150" ht="29" customHeight="1" spans="1:11">
      <c r="A150" s="6">
        <v>141</v>
      </c>
      <c r="B150" s="6" t="s">
        <v>578</v>
      </c>
      <c r="C150" s="10" t="s">
        <v>579</v>
      </c>
      <c r="D150" s="6">
        <v>631.64</v>
      </c>
      <c r="E150" s="10">
        <v>22.73904</v>
      </c>
      <c r="F150" s="51" t="s">
        <v>16</v>
      </c>
      <c r="G150" s="52" t="s">
        <v>580</v>
      </c>
      <c r="H150" s="51">
        <v>166</v>
      </c>
      <c r="I150" s="52" t="s">
        <v>575</v>
      </c>
      <c r="J150" s="6" t="s">
        <v>576</v>
      </c>
      <c r="K150" s="10" t="s">
        <v>581</v>
      </c>
    </row>
    <row r="151" ht="29" customHeight="1" spans="1:11">
      <c r="A151" s="6">
        <v>142</v>
      </c>
      <c r="B151" s="6" t="s">
        <v>582</v>
      </c>
      <c r="C151" s="10" t="s">
        <v>583</v>
      </c>
      <c r="D151" s="6">
        <v>294</v>
      </c>
      <c r="E151" s="10">
        <v>10.584</v>
      </c>
      <c r="F151" s="51" t="s">
        <v>16</v>
      </c>
      <c r="G151" s="52" t="s">
        <v>584</v>
      </c>
      <c r="H151" s="51">
        <v>33</v>
      </c>
      <c r="I151" s="52" t="s">
        <v>575</v>
      </c>
      <c r="J151" s="6" t="s">
        <v>576</v>
      </c>
      <c r="K151" s="10" t="s">
        <v>585</v>
      </c>
    </row>
    <row r="152" ht="29" customHeight="1" spans="1:11">
      <c r="A152" s="6">
        <v>143</v>
      </c>
      <c r="B152" s="6" t="s">
        <v>586</v>
      </c>
      <c r="C152" s="10" t="s">
        <v>587</v>
      </c>
      <c r="D152" s="6">
        <v>141</v>
      </c>
      <c r="E152" s="10">
        <v>5.076</v>
      </c>
      <c r="F152" s="51" t="s">
        <v>16</v>
      </c>
      <c r="G152" s="52" t="s">
        <v>588</v>
      </c>
      <c r="H152" s="51">
        <v>44</v>
      </c>
      <c r="I152" s="52" t="s">
        <v>575</v>
      </c>
      <c r="J152" s="6" t="s">
        <v>576</v>
      </c>
      <c r="K152" s="10" t="s">
        <v>589</v>
      </c>
    </row>
    <row r="153" ht="29" customHeight="1" spans="1:11">
      <c r="A153" s="6">
        <v>144</v>
      </c>
      <c r="B153" s="6" t="s">
        <v>590</v>
      </c>
      <c r="C153" s="10" t="s">
        <v>591</v>
      </c>
      <c r="D153" s="6">
        <v>209</v>
      </c>
      <c r="E153" s="10">
        <v>7.524</v>
      </c>
      <c r="F153" s="51" t="s">
        <v>16</v>
      </c>
      <c r="G153" s="52" t="s">
        <v>592</v>
      </c>
      <c r="H153" s="51">
        <v>51</v>
      </c>
      <c r="I153" s="52" t="s">
        <v>575</v>
      </c>
      <c r="J153" s="6" t="s">
        <v>576</v>
      </c>
      <c r="K153" s="10" t="s">
        <v>593</v>
      </c>
    </row>
    <row r="154" ht="29" customHeight="1" spans="1:11">
      <c r="A154" s="6">
        <v>145</v>
      </c>
      <c r="B154" s="6" t="s">
        <v>594</v>
      </c>
      <c r="C154" s="10" t="s">
        <v>595</v>
      </c>
      <c r="D154" s="6">
        <v>54</v>
      </c>
      <c r="E154" s="10">
        <v>1.944</v>
      </c>
      <c r="F154" s="51" t="s">
        <v>16</v>
      </c>
      <c r="G154" s="52" t="s">
        <v>596</v>
      </c>
      <c r="H154" s="51">
        <v>9</v>
      </c>
      <c r="I154" s="52" t="s">
        <v>575</v>
      </c>
      <c r="J154" s="6" t="s">
        <v>576</v>
      </c>
      <c r="K154" s="10" t="s">
        <v>597</v>
      </c>
    </row>
    <row r="155" ht="29" customHeight="1" spans="1:11">
      <c r="A155" s="6">
        <v>146</v>
      </c>
      <c r="B155" s="6" t="s">
        <v>598</v>
      </c>
      <c r="C155" s="10" t="s">
        <v>599</v>
      </c>
      <c r="D155" s="6">
        <v>63</v>
      </c>
      <c r="E155" s="10">
        <v>2.268</v>
      </c>
      <c r="F155" s="51" t="s">
        <v>16</v>
      </c>
      <c r="G155" s="52" t="s">
        <v>600</v>
      </c>
      <c r="H155" s="51">
        <v>21</v>
      </c>
      <c r="I155" s="52" t="s">
        <v>575</v>
      </c>
      <c r="J155" s="6" t="s">
        <v>576</v>
      </c>
      <c r="K155" s="10" t="s">
        <v>601</v>
      </c>
    </row>
    <row r="156" ht="29" customHeight="1" spans="1:11">
      <c r="A156" s="6">
        <v>147</v>
      </c>
      <c r="B156" s="6" t="s">
        <v>602</v>
      </c>
      <c r="C156" s="10" t="s">
        <v>603</v>
      </c>
      <c r="D156" s="6">
        <v>75</v>
      </c>
      <c r="E156" s="10">
        <v>2.7</v>
      </c>
      <c r="F156" s="51" t="s">
        <v>16</v>
      </c>
      <c r="G156" s="52" t="s">
        <v>604</v>
      </c>
      <c r="H156" s="51">
        <v>11</v>
      </c>
      <c r="I156" s="52" t="s">
        <v>575</v>
      </c>
      <c r="J156" s="6" t="s">
        <v>576</v>
      </c>
      <c r="K156" s="10" t="s">
        <v>605</v>
      </c>
    </row>
    <row r="157" ht="29" customHeight="1" spans="1:11">
      <c r="A157" s="6">
        <v>148</v>
      </c>
      <c r="B157" s="6" t="s">
        <v>606</v>
      </c>
      <c r="C157" s="10" t="s">
        <v>607</v>
      </c>
      <c r="D157" s="6">
        <v>183.6</v>
      </c>
      <c r="E157" s="10">
        <v>6.6096</v>
      </c>
      <c r="F157" s="51" t="s">
        <v>16</v>
      </c>
      <c r="G157" s="52" t="s">
        <v>608</v>
      </c>
      <c r="H157" s="51">
        <v>73</v>
      </c>
      <c r="I157" s="52" t="s">
        <v>575</v>
      </c>
      <c r="J157" s="6" t="s">
        <v>576</v>
      </c>
      <c r="K157" s="10" t="s">
        <v>609</v>
      </c>
    </row>
    <row r="158" ht="29" customHeight="1" spans="1:11">
      <c r="A158" s="6">
        <v>149</v>
      </c>
      <c r="B158" s="6" t="s">
        <v>610</v>
      </c>
      <c r="C158" s="10" t="s">
        <v>611</v>
      </c>
      <c r="D158" s="6">
        <v>182</v>
      </c>
      <c r="E158" s="10">
        <v>6.552</v>
      </c>
      <c r="F158" s="51" t="s">
        <v>16</v>
      </c>
      <c r="G158" s="52" t="s">
        <v>612</v>
      </c>
      <c r="H158" s="51">
        <v>46</v>
      </c>
      <c r="I158" s="52" t="s">
        <v>575</v>
      </c>
      <c r="J158" s="6" t="s">
        <v>576</v>
      </c>
      <c r="K158" s="10" t="s">
        <v>613</v>
      </c>
    </row>
    <row r="159" ht="29" customHeight="1" spans="1:11">
      <c r="A159" s="6">
        <v>150</v>
      </c>
      <c r="B159" s="6" t="s">
        <v>614</v>
      </c>
      <c r="C159" s="10" t="s">
        <v>615</v>
      </c>
      <c r="D159" s="6">
        <v>12.4</v>
      </c>
      <c r="E159" s="10">
        <v>0.4464</v>
      </c>
      <c r="F159" s="51" t="s">
        <v>16</v>
      </c>
      <c r="G159" s="52" t="s">
        <v>616</v>
      </c>
      <c r="H159" s="51">
        <v>8</v>
      </c>
      <c r="I159" s="52" t="s">
        <v>575</v>
      </c>
      <c r="J159" s="6" t="s">
        <v>576</v>
      </c>
      <c r="K159" s="10" t="s">
        <v>617</v>
      </c>
    </row>
    <row r="160" ht="29" customHeight="1" spans="1:11">
      <c r="A160" s="6">
        <v>151</v>
      </c>
      <c r="B160" s="6" t="s">
        <v>618</v>
      </c>
      <c r="C160" s="10" t="s">
        <v>619</v>
      </c>
      <c r="D160" s="6">
        <v>26</v>
      </c>
      <c r="E160" s="10">
        <v>0.936</v>
      </c>
      <c r="F160" s="51" t="s">
        <v>16</v>
      </c>
      <c r="G160" s="52" t="s">
        <v>620</v>
      </c>
      <c r="H160" s="51">
        <v>12</v>
      </c>
      <c r="I160" s="52" t="s">
        <v>575</v>
      </c>
      <c r="J160" s="6" t="s">
        <v>576</v>
      </c>
      <c r="K160" s="10" t="s">
        <v>272</v>
      </c>
    </row>
    <row r="161" ht="29" customHeight="1" spans="1:11">
      <c r="A161" s="6">
        <v>152</v>
      </c>
      <c r="B161" s="6" t="s">
        <v>621</v>
      </c>
      <c r="C161" s="10" t="s">
        <v>622</v>
      </c>
      <c r="D161" s="6">
        <v>43</v>
      </c>
      <c r="E161" s="10">
        <v>1.548</v>
      </c>
      <c r="F161" s="51" t="s">
        <v>16</v>
      </c>
      <c r="G161" s="52" t="s">
        <v>623</v>
      </c>
      <c r="H161" s="51">
        <v>11</v>
      </c>
      <c r="I161" s="52" t="s">
        <v>575</v>
      </c>
      <c r="J161" s="6" t="s">
        <v>576</v>
      </c>
      <c r="K161" s="10" t="s">
        <v>624</v>
      </c>
    </row>
    <row r="162" ht="29" customHeight="1" spans="1:11">
      <c r="A162" s="6">
        <v>153</v>
      </c>
      <c r="B162" s="6" t="s">
        <v>625</v>
      </c>
      <c r="C162" s="10" t="s">
        <v>626</v>
      </c>
      <c r="D162" s="6">
        <v>93</v>
      </c>
      <c r="E162" s="10">
        <v>3.348</v>
      </c>
      <c r="F162" s="51" t="s">
        <v>16</v>
      </c>
      <c r="G162" s="52" t="s">
        <v>627</v>
      </c>
      <c r="H162" s="51">
        <v>37</v>
      </c>
      <c r="I162" s="52" t="s">
        <v>575</v>
      </c>
      <c r="J162" s="6" t="s">
        <v>576</v>
      </c>
      <c r="K162" s="10" t="s">
        <v>628</v>
      </c>
    </row>
    <row r="163" ht="29" customHeight="1" spans="1:11">
      <c r="A163" s="6">
        <v>154</v>
      </c>
      <c r="B163" s="6" t="s">
        <v>629</v>
      </c>
      <c r="C163" s="10" t="s">
        <v>630</v>
      </c>
      <c r="D163" s="6">
        <v>218</v>
      </c>
      <c r="E163" s="10">
        <v>7.848</v>
      </c>
      <c r="F163" s="51" t="s">
        <v>16</v>
      </c>
      <c r="G163" s="52" t="s">
        <v>631</v>
      </c>
      <c r="H163" s="51">
        <v>40</v>
      </c>
      <c r="I163" s="52" t="s">
        <v>575</v>
      </c>
      <c r="J163" s="6" t="s">
        <v>576</v>
      </c>
      <c r="K163" s="10" t="s">
        <v>632</v>
      </c>
    </row>
    <row r="164" ht="29" customHeight="1" spans="1:11">
      <c r="A164" s="6">
        <v>155</v>
      </c>
      <c r="B164" s="6" t="s">
        <v>633</v>
      </c>
      <c r="C164" s="10" t="s">
        <v>634</v>
      </c>
      <c r="D164" s="6">
        <v>65</v>
      </c>
      <c r="E164" s="10">
        <v>2.34</v>
      </c>
      <c r="F164" s="51" t="s">
        <v>16</v>
      </c>
      <c r="G164" s="52" t="s">
        <v>635</v>
      </c>
      <c r="H164" s="51">
        <v>15</v>
      </c>
      <c r="I164" s="52" t="s">
        <v>575</v>
      </c>
      <c r="J164" s="6" t="s">
        <v>576</v>
      </c>
      <c r="K164" s="10" t="s">
        <v>636</v>
      </c>
    </row>
    <row r="165" ht="30" customHeight="1" spans="1:11">
      <c r="A165" s="6">
        <v>156</v>
      </c>
      <c r="B165" s="6" t="s">
        <v>637</v>
      </c>
      <c r="C165" s="10" t="s">
        <v>638</v>
      </c>
      <c r="D165" s="6">
        <v>766</v>
      </c>
      <c r="E165" s="10">
        <v>27.576</v>
      </c>
      <c r="F165" s="51" t="s">
        <v>16</v>
      </c>
      <c r="G165" s="52" t="s">
        <v>639</v>
      </c>
      <c r="H165" s="51">
        <v>20</v>
      </c>
      <c r="I165" s="52" t="s">
        <v>575</v>
      </c>
      <c r="J165" s="6" t="s">
        <v>576</v>
      </c>
      <c r="K165" s="10" t="s">
        <v>640</v>
      </c>
    </row>
    <row r="166" ht="30" customHeight="1" spans="1:11">
      <c r="A166" s="6">
        <v>157</v>
      </c>
      <c r="B166" s="6" t="s">
        <v>641</v>
      </c>
      <c r="C166" s="10" t="s">
        <v>642</v>
      </c>
      <c r="D166" s="6">
        <v>137</v>
      </c>
      <c r="E166" s="10">
        <v>4.932</v>
      </c>
      <c r="F166" s="51" t="s">
        <v>16</v>
      </c>
      <c r="G166" s="52" t="s">
        <v>643</v>
      </c>
      <c r="H166" s="51">
        <v>26</v>
      </c>
      <c r="I166" s="52" t="s">
        <v>575</v>
      </c>
      <c r="J166" s="6" t="s">
        <v>576</v>
      </c>
      <c r="K166" s="10" t="s">
        <v>644</v>
      </c>
    </row>
    <row r="167" ht="30" customHeight="1" spans="1:11">
      <c r="A167" s="6">
        <v>158</v>
      </c>
      <c r="B167" s="6" t="s">
        <v>645</v>
      </c>
      <c r="C167" s="10" t="s">
        <v>646</v>
      </c>
      <c r="D167" s="6">
        <v>81</v>
      </c>
      <c r="E167" s="10">
        <v>2.916</v>
      </c>
      <c r="F167" s="51" t="s">
        <v>16</v>
      </c>
      <c r="G167" s="52" t="s">
        <v>647</v>
      </c>
      <c r="H167" s="51">
        <v>50</v>
      </c>
      <c r="I167" s="52" t="s">
        <v>575</v>
      </c>
      <c r="J167" s="6" t="s">
        <v>576</v>
      </c>
      <c r="K167" s="10" t="s">
        <v>648</v>
      </c>
    </row>
    <row r="168" ht="30" customHeight="1" spans="1:11">
      <c r="A168" s="6">
        <v>159</v>
      </c>
      <c r="B168" s="6" t="s">
        <v>649</v>
      </c>
      <c r="C168" s="10" t="s">
        <v>650</v>
      </c>
      <c r="D168" s="6">
        <v>233</v>
      </c>
      <c r="E168" s="10">
        <v>8.388</v>
      </c>
      <c r="F168" s="51" t="s">
        <v>16</v>
      </c>
      <c r="G168" s="52" t="s">
        <v>651</v>
      </c>
      <c r="H168" s="51">
        <v>84</v>
      </c>
      <c r="I168" s="52" t="s">
        <v>575</v>
      </c>
      <c r="J168" s="6" t="s">
        <v>576</v>
      </c>
      <c r="K168" s="10" t="s">
        <v>652</v>
      </c>
    </row>
    <row r="169" ht="30" customHeight="1" spans="1:11">
      <c r="A169" s="6" t="s">
        <v>93</v>
      </c>
      <c r="B169" s="6">
        <v>20</v>
      </c>
      <c r="C169" s="6"/>
      <c r="D169" s="10">
        <f>SUM(D149:D168)</f>
        <v>3670.14</v>
      </c>
      <c r="E169" s="10">
        <f>SUM(E149:E168)</f>
        <v>132.12504</v>
      </c>
      <c r="F169" s="10"/>
      <c r="G169" s="10"/>
      <c r="H169" s="6">
        <f>SUM(H149:H168)</f>
        <v>813</v>
      </c>
      <c r="I169" s="6"/>
      <c r="J169" s="6"/>
      <c r="K169" s="6"/>
    </row>
    <row r="170" ht="30" customHeight="1" spans="1:11">
      <c r="A170" s="49">
        <v>160</v>
      </c>
      <c r="B170" s="11" t="s">
        <v>653</v>
      </c>
      <c r="C170" s="6" t="s">
        <v>654</v>
      </c>
      <c r="D170" s="10">
        <v>258.5</v>
      </c>
      <c r="E170" s="37">
        <v>7.88425</v>
      </c>
      <c r="F170" s="6" t="s">
        <v>655</v>
      </c>
      <c r="G170" s="11" t="s">
        <v>656</v>
      </c>
      <c r="H170" s="49">
        <v>373</v>
      </c>
      <c r="I170" s="6" t="s">
        <v>657</v>
      </c>
      <c r="J170" s="6" t="s">
        <v>658</v>
      </c>
      <c r="K170" s="6" t="s">
        <v>659</v>
      </c>
    </row>
    <row r="171" ht="30" customHeight="1" spans="1:11">
      <c r="A171" s="49">
        <v>161</v>
      </c>
      <c r="B171" s="11" t="s">
        <v>660</v>
      </c>
      <c r="C171" s="6" t="s">
        <v>661</v>
      </c>
      <c r="D171" s="10">
        <v>15</v>
      </c>
      <c r="E171" s="37">
        <v>0.4575</v>
      </c>
      <c r="F171" s="6" t="s">
        <v>655</v>
      </c>
      <c r="G171" s="11" t="s">
        <v>662</v>
      </c>
      <c r="H171" s="49">
        <v>24</v>
      </c>
      <c r="I171" s="6" t="s">
        <v>657</v>
      </c>
      <c r="J171" s="6" t="s">
        <v>658</v>
      </c>
      <c r="K171" s="6" t="s">
        <v>663</v>
      </c>
    </row>
    <row r="172" ht="30" customHeight="1" spans="1:11">
      <c r="A172" s="49">
        <v>162</v>
      </c>
      <c r="B172" s="11" t="s">
        <v>664</v>
      </c>
      <c r="C172" s="6" t="s">
        <v>665</v>
      </c>
      <c r="D172" s="10">
        <v>93</v>
      </c>
      <c r="E172" s="10">
        <v>2.5395</v>
      </c>
      <c r="F172" s="6" t="s">
        <v>666</v>
      </c>
      <c r="G172" s="11" t="s">
        <v>667</v>
      </c>
      <c r="H172" s="49">
        <v>51</v>
      </c>
      <c r="I172" s="6" t="s">
        <v>657</v>
      </c>
      <c r="J172" s="6" t="s">
        <v>658</v>
      </c>
      <c r="K172" s="6" t="s">
        <v>668</v>
      </c>
    </row>
    <row r="173" ht="30" customHeight="1" spans="1:11">
      <c r="A173" s="49">
        <v>163</v>
      </c>
      <c r="B173" s="11" t="s">
        <v>669</v>
      </c>
      <c r="C173" s="6" t="s">
        <v>670</v>
      </c>
      <c r="D173" s="10">
        <v>120</v>
      </c>
      <c r="E173" s="10">
        <v>3.66</v>
      </c>
      <c r="F173" s="6" t="s">
        <v>655</v>
      </c>
      <c r="G173" s="11" t="s">
        <v>671</v>
      </c>
      <c r="H173" s="49">
        <v>40</v>
      </c>
      <c r="I173" s="6" t="s">
        <v>657</v>
      </c>
      <c r="J173" s="6" t="s">
        <v>658</v>
      </c>
      <c r="K173" s="6" t="s">
        <v>672</v>
      </c>
    </row>
    <row r="174" ht="30" customHeight="1" spans="1:11">
      <c r="A174" s="49">
        <v>164</v>
      </c>
      <c r="B174" s="11" t="s">
        <v>673</v>
      </c>
      <c r="C174" s="6" t="s">
        <v>674</v>
      </c>
      <c r="D174" s="10">
        <v>37</v>
      </c>
      <c r="E174" s="10">
        <v>1.1285</v>
      </c>
      <c r="F174" s="6" t="s">
        <v>655</v>
      </c>
      <c r="G174" s="11" t="s">
        <v>675</v>
      </c>
      <c r="H174" s="49">
        <v>26</v>
      </c>
      <c r="I174" s="6" t="s">
        <v>657</v>
      </c>
      <c r="J174" s="6" t="s">
        <v>658</v>
      </c>
      <c r="K174" s="6" t="s">
        <v>676</v>
      </c>
    </row>
    <row r="175" ht="30" customHeight="1" spans="1:11">
      <c r="A175" s="49">
        <v>165</v>
      </c>
      <c r="B175" s="11" t="s">
        <v>677</v>
      </c>
      <c r="C175" s="6" t="s">
        <v>678</v>
      </c>
      <c r="D175" s="10">
        <v>47</v>
      </c>
      <c r="E175" s="10">
        <v>1.4335</v>
      </c>
      <c r="F175" s="6" t="s">
        <v>655</v>
      </c>
      <c r="G175" s="11" t="s">
        <v>679</v>
      </c>
      <c r="H175" s="49">
        <v>38</v>
      </c>
      <c r="I175" s="6" t="s">
        <v>657</v>
      </c>
      <c r="J175" s="6" t="s">
        <v>658</v>
      </c>
      <c r="K175" s="6" t="s">
        <v>680</v>
      </c>
    </row>
    <row r="176" ht="30" customHeight="1" spans="1:11">
      <c r="A176" s="49">
        <v>166</v>
      </c>
      <c r="B176" s="11" t="s">
        <v>681</v>
      </c>
      <c r="C176" s="6" t="s">
        <v>682</v>
      </c>
      <c r="D176" s="10">
        <v>13</v>
      </c>
      <c r="E176" s="10">
        <v>0.3965</v>
      </c>
      <c r="F176" s="6" t="s">
        <v>655</v>
      </c>
      <c r="G176" s="11" t="s">
        <v>683</v>
      </c>
      <c r="H176" s="49">
        <v>11</v>
      </c>
      <c r="I176" s="6" t="s">
        <v>657</v>
      </c>
      <c r="J176" s="6" t="s">
        <v>658</v>
      </c>
      <c r="K176" s="6" t="s">
        <v>684</v>
      </c>
    </row>
    <row r="177" ht="30" customHeight="1" spans="1:11">
      <c r="A177" s="49">
        <v>167</v>
      </c>
      <c r="B177" s="11" t="s">
        <v>685</v>
      </c>
      <c r="C177" s="6" t="s">
        <v>686</v>
      </c>
      <c r="D177" s="10">
        <v>127</v>
      </c>
      <c r="E177" s="37">
        <v>3.8735</v>
      </c>
      <c r="F177" s="6" t="s">
        <v>655</v>
      </c>
      <c r="G177" s="11" t="s">
        <v>687</v>
      </c>
      <c r="H177" s="49">
        <v>73</v>
      </c>
      <c r="I177" s="6" t="s">
        <v>657</v>
      </c>
      <c r="J177" s="6" t="s">
        <v>658</v>
      </c>
      <c r="K177" s="6" t="s">
        <v>112</v>
      </c>
    </row>
    <row r="178" ht="30" customHeight="1" spans="1:11">
      <c r="A178" s="49">
        <v>168</v>
      </c>
      <c r="B178" s="11" t="s">
        <v>688</v>
      </c>
      <c r="C178" s="6" t="s">
        <v>689</v>
      </c>
      <c r="D178" s="10">
        <v>21</v>
      </c>
      <c r="E178" s="37">
        <v>0.6405</v>
      </c>
      <c r="F178" s="6" t="s">
        <v>655</v>
      </c>
      <c r="G178" s="11" t="s">
        <v>690</v>
      </c>
      <c r="H178" s="49">
        <v>6</v>
      </c>
      <c r="I178" s="6" t="s">
        <v>657</v>
      </c>
      <c r="J178" s="6" t="s">
        <v>658</v>
      </c>
      <c r="K178" s="6" t="s">
        <v>691</v>
      </c>
    </row>
    <row r="179" ht="30" customHeight="1" spans="1:11">
      <c r="A179" s="49">
        <v>169</v>
      </c>
      <c r="B179" s="11" t="s">
        <v>692</v>
      </c>
      <c r="C179" s="6" t="s">
        <v>693</v>
      </c>
      <c r="D179" s="10">
        <v>56</v>
      </c>
      <c r="E179" s="10">
        <v>1.708</v>
      </c>
      <c r="F179" s="6" t="s">
        <v>655</v>
      </c>
      <c r="G179" s="11" t="s">
        <v>694</v>
      </c>
      <c r="H179" s="49">
        <v>27</v>
      </c>
      <c r="I179" s="6" t="s">
        <v>657</v>
      </c>
      <c r="J179" s="6" t="s">
        <v>658</v>
      </c>
      <c r="K179" s="6" t="s">
        <v>695</v>
      </c>
    </row>
    <row r="180" ht="30" customHeight="1" spans="1:11">
      <c r="A180" s="49">
        <v>170</v>
      </c>
      <c r="B180" s="11" t="s">
        <v>696</v>
      </c>
      <c r="C180" s="6" t="s">
        <v>697</v>
      </c>
      <c r="D180" s="10">
        <v>3</v>
      </c>
      <c r="E180" s="37">
        <v>0.0915</v>
      </c>
      <c r="F180" s="6" t="s">
        <v>655</v>
      </c>
      <c r="G180" s="11" t="s">
        <v>698</v>
      </c>
      <c r="H180" s="49">
        <v>1</v>
      </c>
      <c r="I180" s="6" t="s">
        <v>657</v>
      </c>
      <c r="J180" s="6" t="s">
        <v>658</v>
      </c>
      <c r="K180" s="6" t="s">
        <v>699</v>
      </c>
    </row>
    <row r="181" ht="30" customHeight="1" spans="1:11">
      <c r="A181" s="49">
        <v>171</v>
      </c>
      <c r="B181" s="11" t="s">
        <v>700</v>
      </c>
      <c r="C181" s="6" t="s">
        <v>701</v>
      </c>
      <c r="D181" s="10">
        <v>77.1</v>
      </c>
      <c r="E181" s="10">
        <v>2.35155</v>
      </c>
      <c r="F181" s="6" t="s">
        <v>655</v>
      </c>
      <c r="G181" s="11" t="s">
        <v>702</v>
      </c>
      <c r="H181" s="49">
        <v>20</v>
      </c>
      <c r="I181" s="6" t="s">
        <v>657</v>
      </c>
      <c r="J181" s="6" t="s">
        <v>658</v>
      </c>
      <c r="K181" s="6" t="s">
        <v>703</v>
      </c>
    </row>
    <row r="182" ht="30" customHeight="1" spans="1:11">
      <c r="A182" s="49">
        <v>172</v>
      </c>
      <c r="B182" s="11" t="s">
        <v>704</v>
      </c>
      <c r="C182" s="6" t="s">
        <v>705</v>
      </c>
      <c r="D182" s="10">
        <v>28</v>
      </c>
      <c r="E182" s="10">
        <v>0.854</v>
      </c>
      <c r="F182" s="6" t="s">
        <v>655</v>
      </c>
      <c r="G182" s="11" t="s">
        <v>706</v>
      </c>
      <c r="H182" s="49">
        <v>17</v>
      </c>
      <c r="I182" s="6" t="s">
        <v>657</v>
      </c>
      <c r="J182" s="6" t="s">
        <v>658</v>
      </c>
      <c r="K182" s="6" t="s">
        <v>707</v>
      </c>
    </row>
    <row r="183" ht="30" customHeight="1" spans="1:11">
      <c r="A183" s="49">
        <v>173</v>
      </c>
      <c r="B183" s="11" t="s">
        <v>708</v>
      </c>
      <c r="C183" s="6" t="s">
        <v>709</v>
      </c>
      <c r="D183" s="10">
        <v>12</v>
      </c>
      <c r="E183" s="10">
        <v>0.366</v>
      </c>
      <c r="F183" s="6" t="s">
        <v>655</v>
      </c>
      <c r="G183" s="11" t="s">
        <v>710</v>
      </c>
      <c r="H183" s="49">
        <v>15</v>
      </c>
      <c r="I183" s="6" t="s">
        <v>657</v>
      </c>
      <c r="J183" s="6" t="s">
        <v>658</v>
      </c>
      <c r="K183" s="6" t="s">
        <v>711</v>
      </c>
    </row>
    <row r="184" ht="30" customHeight="1" spans="1:11">
      <c r="A184" s="49">
        <v>174</v>
      </c>
      <c r="B184" s="11" t="s">
        <v>712</v>
      </c>
      <c r="C184" s="6" t="s">
        <v>713</v>
      </c>
      <c r="D184" s="10">
        <v>19</v>
      </c>
      <c r="E184" s="10">
        <v>0.5795</v>
      </c>
      <c r="F184" s="6" t="s">
        <v>655</v>
      </c>
      <c r="G184" s="11" t="s">
        <v>714</v>
      </c>
      <c r="H184" s="49">
        <v>23</v>
      </c>
      <c r="I184" s="6" t="s">
        <v>657</v>
      </c>
      <c r="J184" s="6" t="s">
        <v>658</v>
      </c>
      <c r="K184" s="6" t="s">
        <v>715</v>
      </c>
    </row>
    <row r="185" ht="30" customHeight="1" spans="1:11">
      <c r="A185" s="49">
        <v>175</v>
      </c>
      <c r="B185" s="11" t="s">
        <v>716</v>
      </c>
      <c r="C185" s="6" t="s">
        <v>717</v>
      </c>
      <c r="D185" s="10">
        <v>164</v>
      </c>
      <c r="E185" s="10">
        <v>5.002</v>
      </c>
      <c r="F185" s="6" t="s">
        <v>655</v>
      </c>
      <c r="G185" s="11" t="s">
        <v>718</v>
      </c>
      <c r="H185" s="49">
        <v>85</v>
      </c>
      <c r="I185" s="6" t="s">
        <v>657</v>
      </c>
      <c r="J185" s="6" t="s">
        <v>658</v>
      </c>
      <c r="K185" s="6" t="s">
        <v>719</v>
      </c>
    </row>
    <row r="186" ht="30" customHeight="1" spans="1:11">
      <c r="A186" s="49">
        <v>176</v>
      </c>
      <c r="B186" s="11" t="s">
        <v>720</v>
      </c>
      <c r="C186" s="6" t="s">
        <v>721</v>
      </c>
      <c r="D186" s="10">
        <v>55</v>
      </c>
      <c r="E186" s="10">
        <v>1.6775</v>
      </c>
      <c r="F186" s="6" t="s">
        <v>655</v>
      </c>
      <c r="G186" s="11" t="s">
        <v>722</v>
      </c>
      <c r="H186" s="49">
        <v>44</v>
      </c>
      <c r="I186" s="6" t="s">
        <v>657</v>
      </c>
      <c r="J186" s="6" t="s">
        <v>658</v>
      </c>
      <c r="K186" s="6" t="s">
        <v>723</v>
      </c>
    </row>
    <row r="187" ht="30" customHeight="1" spans="1:11">
      <c r="A187" s="49">
        <v>177</v>
      </c>
      <c r="B187" s="11" t="s">
        <v>724</v>
      </c>
      <c r="C187" s="6" t="s">
        <v>725</v>
      </c>
      <c r="D187" s="10">
        <v>35</v>
      </c>
      <c r="E187" s="10">
        <v>1.0675</v>
      </c>
      <c r="F187" s="6" t="s">
        <v>655</v>
      </c>
      <c r="G187" s="11" t="s">
        <v>726</v>
      </c>
      <c r="H187" s="49">
        <v>13</v>
      </c>
      <c r="I187" s="6" t="s">
        <v>657</v>
      </c>
      <c r="J187" s="6" t="s">
        <v>658</v>
      </c>
      <c r="K187" s="6" t="s">
        <v>727</v>
      </c>
    </row>
    <row r="188" ht="30" customHeight="1" spans="1:11">
      <c r="A188" s="49">
        <v>178</v>
      </c>
      <c r="B188" s="11" t="s">
        <v>728</v>
      </c>
      <c r="C188" s="6" t="s">
        <v>729</v>
      </c>
      <c r="D188" s="10">
        <v>20</v>
      </c>
      <c r="E188" s="37">
        <v>0.61</v>
      </c>
      <c r="F188" s="6" t="s">
        <v>655</v>
      </c>
      <c r="G188" s="11" t="s">
        <v>730</v>
      </c>
      <c r="H188" s="49">
        <v>12</v>
      </c>
      <c r="I188" s="6" t="s">
        <v>657</v>
      </c>
      <c r="J188" s="6" t="s">
        <v>658</v>
      </c>
      <c r="K188" s="6" t="s">
        <v>731</v>
      </c>
    </row>
    <row r="189" ht="30" customHeight="1" spans="1:11">
      <c r="A189" s="49">
        <v>179</v>
      </c>
      <c r="B189" s="11" t="s">
        <v>732</v>
      </c>
      <c r="C189" s="6" t="s">
        <v>733</v>
      </c>
      <c r="D189" s="10">
        <v>42</v>
      </c>
      <c r="E189" s="37">
        <v>1.281</v>
      </c>
      <c r="F189" s="6" t="s">
        <v>655</v>
      </c>
      <c r="G189" s="11" t="s">
        <v>734</v>
      </c>
      <c r="H189" s="49">
        <v>17</v>
      </c>
      <c r="I189" s="6" t="s">
        <v>657</v>
      </c>
      <c r="J189" s="6" t="s">
        <v>658</v>
      </c>
      <c r="K189" s="6" t="s">
        <v>735</v>
      </c>
    </row>
    <row r="190" ht="30" customHeight="1" spans="1:11">
      <c r="A190" s="49">
        <v>180</v>
      </c>
      <c r="B190" s="11" t="s">
        <v>736</v>
      </c>
      <c r="C190" s="6" t="s">
        <v>737</v>
      </c>
      <c r="D190" s="10">
        <v>103</v>
      </c>
      <c r="E190" s="10">
        <v>3.1415</v>
      </c>
      <c r="F190" s="6" t="s">
        <v>655</v>
      </c>
      <c r="G190" s="11" t="s">
        <v>738</v>
      </c>
      <c r="H190" s="49">
        <v>94</v>
      </c>
      <c r="I190" s="6" t="s">
        <v>657</v>
      </c>
      <c r="J190" s="6" t="s">
        <v>658</v>
      </c>
      <c r="K190" s="6" t="s">
        <v>739</v>
      </c>
    </row>
    <row r="191" ht="30" customHeight="1" spans="1:11">
      <c r="A191" s="49">
        <v>181</v>
      </c>
      <c r="B191" s="11" t="s">
        <v>740</v>
      </c>
      <c r="C191" s="6" t="s">
        <v>741</v>
      </c>
      <c r="D191" s="10">
        <v>114</v>
      </c>
      <c r="E191" s="10">
        <v>3.477</v>
      </c>
      <c r="F191" s="6" t="s">
        <v>655</v>
      </c>
      <c r="G191" s="11" t="s">
        <v>742</v>
      </c>
      <c r="H191" s="49">
        <v>29</v>
      </c>
      <c r="I191" s="6" t="s">
        <v>657</v>
      </c>
      <c r="J191" s="6" t="s">
        <v>658</v>
      </c>
      <c r="K191" s="6" t="s">
        <v>743</v>
      </c>
    </row>
    <row r="192" ht="30" customHeight="1" spans="1:11">
      <c r="A192" s="49">
        <v>182</v>
      </c>
      <c r="B192" s="11" t="s">
        <v>744</v>
      </c>
      <c r="C192" s="6" t="s">
        <v>745</v>
      </c>
      <c r="D192" s="10">
        <v>77</v>
      </c>
      <c r="E192" s="10">
        <v>2.3485</v>
      </c>
      <c r="F192" s="6" t="s">
        <v>655</v>
      </c>
      <c r="G192" s="11" t="s">
        <v>746</v>
      </c>
      <c r="H192" s="49">
        <v>51</v>
      </c>
      <c r="I192" s="6" t="s">
        <v>657</v>
      </c>
      <c r="J192" s="6" t="s">
        <v>658</v>
      </c>
      <c r="K192" s="6" t="s">
        <v>747</v>
      </c>
    </row>
    <row r="193" ht="30" customHeight="1" spans="1:11">
      <c r="A193" s="49">
        <v>183</v>
      </c>
      <c r="B193" s="11" t="s">
        <v>748</v>
      </c>
      <c r="C193" s="6" t="s">
        <v>749</v>
      </c>
      <c r="D193" s="10">
        <v>195</v>
      </c>
      <c r="E193" s="10">
        <v>5.9475</v>
      </c>
      <c r="F193" s="6" t="s">
        <v>655</v>
      </c>
      <c r="G193" s="11" t="s">
        <v>750</v>
      </c>
      <c r="H193" s="49">
        <v>163</v>
      </c>
      <c r="I193" s="6" t="s">
        <v>657</v>
      </c>
      <c r="J193" s="6" t="s">
        <v>658</v>
      </c>
      <c r="K193" s="6" t="s">
        <v>751</v>
      </c>
    </row>
    <row r="194" ht="30" customHeight="1" spans="1:11">
      <c r="A194" s="49">
        <v>184</v>
      </c>
      <c r="B194" s="11" t="s">
        <v>752</v>
      </c>
      <c r="C194" s="6" t="s">
        <v>753</v>
      </c>
      <c r="D194" s="10">
        <v>51</v>
      </c>
      <c r="E194" s="37">
        <v>1.5555</v>
      </c>
      <c r="F194" s="6" t="s">
        <v>655</v>
      </c>
      <c r="G194" s="11" t="s">
        <v>754</v>
      </c>
      <c r="H194" s="49">
        <v>25</v>
      </c>
      <c r="I194" s="6" t="s">
        <v>657</v>
      </c>
      <c r="J194" s="6" t="s">
        <v>658</v>
      </c>
      <c r="K194" s="6" t="s">
        <v>755</v>
      </c>
    </row>
    <row r="195" ht="30" customHeight="1" spans="1:11">
      <c r="A195" s="49">
        <v>185</v>
      </c>
      <c r="B195" s="11" t="s">
        <v>756</v>
      </c>
      <c r="C195" s="6" t="s">
        <v>757</v>
      </c>
      <c r="D195" s="10">
        <v>27</v>
      </c>
      <c r="E195" s="10">
        <v>0.8235</v>
      </c>
      <c r="F195" s="6" t="s">
        <v>655</v>
      </c>
      <c r="G195" s="11" t="s">
        <v>758</v>
      </c>
      <c r="H195" s="49">
        <v>16</v>
      </c>
      <c r="I195" s="6" t="s">
        <v>657</v>
      </c>
      <c r="J195" s="6" t="s">
        <v>658</v>
      </c>
      <c r="K195" s="6" t="s">
        <v>759</v>
      </c>
    </row>
    <row r="196" ht="30" customHeight="1" spans="1:11">
      <c r="A196" s="36" t="s">
        <v>93</v>
      </c>
      <c r="B196" s="36">
        <v>26</v>
      </c>
      <c r="C196" s="36"/>
      <c r="D196" s="10">
        <f>SUM(D170:D195)</f>
        <v>1809.6</v>
      </c>
      <c r="E196" s="10">
        <f>SUM(E170:E195)</f>
        <v>54.8958</v>
      </c>
      <c r="F196" s="6"/>
      <c r="G196" s="6"/>
      <c r="H196" s="6">
        <f>SUM(H170:H195)</f>
        <v>1294</v>
      </c>
      <c r="I196" s="6"/>
      <c r="J196" s="36"/>
      <c r="K196" s="11"/>
    </row>
    <row r="197" ht="30" customHeight="1" spans="1:11">
      <c r="A197" s="36">
        <v>186</v>
      </c>
      <c r="B197" s="11" t="s">
        <v>760</v>
      </c>
      <c r="C197" s="11" t="s">
        <v>761</v>
      </c>
      <c r="D197" s="10">
        <v>88</v>
      </c>
      <c r="E197" s="10">
        <v>3.168</v>
      </c>
      <c r="F197" s="6" t="s">
        <v>16</v>
      </c>
      <c r="G197" s="6" t="s">
        <v>762</v>
      </c>
      <c r="H197" s="6">
        <v>43</v>
      </c>
      <c r="I197" s="6" t="s">
        <v>763</v>
      </c>
      <c r="J197" s="6" t="s">
        <v>764</v>
      </c>
      <c r="K197" s="11" t="s">
        <v>765</v>
      </c>
    </row>
    <row r="198" ht="30" customHeight="1" spans="1:11">
      <c r="A198" s="36">
        <v>187</v>
      </c>
      <c r="B198" s="11" t="s">
        <v>766</v>
      </c>
      <c r="C198" s="11" t="s">
        <v>767</v>
      </c>
      <c r="D198" s="10">
        <v>23</v>
      </c>
      <c r="E198" s="10">
        <v>0.828</v>
      </c>
      <c r="F198" s="6" t="s">
        <v>16</v>
      </c>
      <c r="G198" s="6" t="s">
        <v>768</v>
      </c>
      <c r="H198" s="6">
        <v>6</v>
      </c>
      <c r="I198" s="6" t="s">
        <v>763</v>
      </c>
      <c r="J198" s="6" t="s">
        <v>764</v>
      </c>
      <c r="K198" s="11" t="s">
        <v>769</v>
      </c>
    </row>
    <row r="199" ht="30" customHeight="1" spans="1:11">
      <c r="A199" s="36">
        <v>188</v>
      </c>
      <c r="B199" s="11" t="s">
        <v>770</v>
      </c>
      <c r="C199" s="11" t="s">
        <v>771</v>
      </c>
      <c r="D199" s="10">
        <v>23</v>
      </c>
      <c r="E199" s="10">
        <v>0.828</v>
      </c>
      <c r="F199" s="6" t="s">
        <v>16</v>
      </c>
      <c r="G199" s="6" t="s">
        <v>768</v>
      </c>
      <c r="H199" s="6">
        <v>25</v>
      </c>
      <c r="I199" s="6" t="s">
        <v>763</v>
      </c>
      <c r="J199" s="6" t="s">
        <v>764</v>
      </c>
      <c r="K199" s="11" t="s">
        <v>772</v>
      </c>
    </row>
    <row r="200" ht="30" customHeight="1" spans="1:11">
      <c r="A200" s="36">
        <v>189</v>
      </c>
      <c r="B200" s="11" t="s">
        <v>773</v>
      </c>
      <c r="C200" s="11" t="s">
        <v>774</v>
      </c>
      <c r="D200" s="10">
        <v>191</v>
      </c>
      <c r="E200" s="10">
        <v>6.876</v>
      </c>
      <c r="F200" s="6" t="s">
        <v>16</v>
      </c>
      <c r="G200" s="6" t="s">
        <v>775</v>
      </c>
      <c r="H200" s="6">
        <v>181</v>
      </c>
      <c r="I200" s="6" t="s">
        <v>763</v>
      </c>
      <c r="J200" s="6" t="s">
        <v>764</v>
      </c>
      <c r="K200" s="11" t="s">
        <v>776</v>
      </c>
    </row>
    <row r="201" ht="30" customHeight="1" spans="1:11">
      <c r="A201" s="36">
        <v>190</v>
      </c>
      <c r="B201" s="11" t="s">
        <v>777</v>
      </c>
      <c r="C201" s="11" t="s">
        <v>778</v>
      </c>
      <c r="D201" s="10">
        <v>23</v>
      </c>
      <c r="E201" s="10">
        <v>0.828</v>
      </c>
      <c r="F201" s="6" t="s">
        <v>16</v>
      </c>
      <c r="G201" s="6" t="s">
        <v>768</v>
      </c>
      <c r="H201" s="6">
        <v>24</v>
      </c>
      <c r="I201" s="6" t="s">
        <v>763</v>
      </c>
      <c r="J201" s="6" t="s">
        <v>764</v>
      </c>
      <c r="K201" s="11" t="s">
        <v>779</v>
      </c>
    </row>
    <row r="202" ht="30" customHeight="1" spans="1:11">
      <c r="A202" s="36">
        <v>191</v>
      </c>
      <c r="B202" s="11" t="s">
        <v>780</v>
      </c>
      <c r="C202" s="11" t="s">
        <v>781</v>
      </c>
      <c r="D202" s="10">
        <v>28</v>
      </c>
      <c r="E202" s="10">
        <v>1.008</v>
      </c>
      <c r="F202" s="6" t="s">
        <v>16</v>
      </c>
      <c r="G202" s="6" t="s">
        <v>782</v>
      </c>
      <c r="H202" s="6">
        <v>79</v>
      </c>
      <c r="I202" s="6" t="s">
        <v>763</v>
      </c>
      <c r="J202" s="6" t="s">
        <v>764</v>
      </c>
      <c r="K202" s="11" t="s">
        <v>783</v>
      </c>
    </row>
    <row r="203" ht="30" customHeight="1" spans="1:11">
      <c r="A203" s="36">
        <v>192</v>
      </c>
      <c r="B203" s="11" t="s">
        <v>784</v>
      </c>
      <c r="C203" s="11" t="s">
        <v>785</v>
      </c>
      <c r="D203" s="10">
        <v>10</v>
      </c>
      <c r="E203" s="10">
        <v>0.36</v>
      </c>
      <c r="F203" s="6" t="s">
        <v>16</v>
      </c>
      <c r="G203" s="6" t="s">
        <v>786</v>
      </c>
      <c r="H203" s="6">
        <v>20</v>
      </c>
      <c r="I203" s="6" t="s">
        <v>763</v>
      </c>
      <c r="J203" s="6" t="s">
        <v>764</v>
      </c>
      <c r="K203" s="11" t="s">
        <v>787</v>
      </c>
    </row>
    <row r="204" ht="30" customHeight="1" spans="1:11">
      <c r="A204" s="36">
        <v>193</v>
      </c>
      <c r="B204" s="11" t="s">
        <v>788</v>
      </c>
      <c r="C204" s="11" t="s">
        <v>789</v>
      </c>
      <c r="D204" s="10">
        <v>122</v>
      </c>
      <c r="E204" s="10">
        <v>4.392</v>
      </c>
      <c r="F204" s="6" t="s">
        <v>16</v>
      </c>
      <c r="G204" s="6" t="s">
        <v>790</v>
      </c>
      <c r="H204" s="6">
        <v>61</v>
      </c>
      <c r="I204" s="6" t="s">
        <v>763</v>
      </c>
      <c r="J204" s="6" t="s">
        <v>764</v>
      </c>
      <c r="K204" s="11" t="s">
        <v>791</v>
      </c>
    </row>
    <row r="205" ht="30" customHeight="1" spans="1:11">
      <c r="A205" s="36">
        <v>194</v>
      </c>
      <c r="B205" s="11" t="s">
        <v>792</v>
      </c>
      <c r="C205" s="11" t="s">
        <v>793</v>
      </c>
      <c r="D205" s="10">
        <v>29</v>
      </c>
      <c r="E205" s="10">
        <v>1.044</v>
      </c>
      <c r="F205" s="6" t="s">
        <v>16</v>
      </c>
      <c r="G205" s="6" t="s">
        <v>794</v>
      </c>
      <c r="H205" s="6">
        <v>13</v>
      </c>
      <c r="I205" s="6" t="s">
        <v>763</v>
      </c>
      <c r="J205" s="6" t="s">
        <v>764</v>
      </c>
      <c r="K205" s="11" t="s">
        <v>795</v>
      </c>
    </row>
    <row r="206" ht="30" customHeight="1" spans="1:11">
      <c r="A206" s="36">
        <v>195</v>
      </c>
      <c r="B206" s="11" t="s">
        <v>796</v>
      </c>
      <c r="C206" s="11" t="s">
        <v>797</v>
      </c>
      <c r="D206" s="10">
        <v>69</v>
      </c>
      <c r="E206" s="10">
        <v>2.484</v>
      </c>
      <c r="F206" s="6" t="s">
        <v>16</v>
      </c>
      <c r="G206" s="6" t="s">
        <v>798</v>
      </c>
      <c r="H206" s="6">
        <v>101</v>
      </c>
      <c r="I206" s="6" t="s">
        <v>763</v>
      </c>
      <c r="J206" s="6" t="s">
        <v>764</v>
      </c>
      <c r="K206" s="11" t="s">
        <v>799</v>
      </c>
    </row>
    <row r="207" ht="30" customHeight="1" spans="1:11">
      <c r="A207" s="36">
        <v>196</v>
      </c>
      <c r="B207" s="11" t="s">
        <v>800</v>
      </c>
      <c r="C207" s="11" t="s">
        <v>801</v>
      </c>
      <c r="D207" s="10">
        <v>6</v>
      </c>
      <c r="E207" s="10">
        <v>0.216</v>
      </c>
      <c r="F207" s="6" t="s">
        <v>16</v>
      </c>
      <c r="G207" s="6" t="s">
        <v>802</v>
      </c>
      <c r="H207" s="6">
        <v>3</v>
      </c>
      <c r="I207" s="6" t="s">
        <v>763</v>
      </c>
      <c r="J207" s="6" t="s">
        <v>764</v>
      </c>
      <c r="K207" s="11" t="s">
        <v>803</v>
      </c>
    </row>
    <row r="208" ht="30" customHeight="1" spans="1:11">
      <c r="A208" s="36">
        <v>197</v>
      </c>
      <c r="B208" s="11" t="s">
        <v>804</v>
      </c>
      <c r="C208" s="11" t="s">
        <v>805</v>
      </c>
      <c r="D208" s="10">
        <v>12</v>
      </c>
      <c r="E208" s="10">
        <v>0.432</v>
      </c>
      <c r="F208" s="6" t="s">
        <v>16</v>
      </c>
      <c r="G208" s="6" t="s">
        <v>806</v>
      </c>
      <c r="H208" s="6">
        <v>15</v>
      </c>
      <c r="I208" s="6" t="s">
        <v>763</v>
      </c>
      <c r="J208" s="6" t="s">
        <v>764</v>
      </c>
      <c r="K208" s="11" t="s">
        <v>807</v>
      </c>
    </row>
    <row r="209" ht="30" customHeight="1" spans="1:11">
      <c r="A209" s="36">
        <v>198</v>
      </c>
      <c r="B209" s="11" t="s">
        <v>808</v>
      </c>
      <c r="C209" s="11" t="s">
        <v>809</v>
      </c>
      <c r="D209" s="10">
        <v>22</v>
      </c>
      <c r="E209" s="10">
        <v>0.792</v>
      </c>
      <c r="F209" s="6" t="s">
        <v>16</v>
      </c>
      <c r="G209" s="6" t="s">
        <v>810</v>
      </c>
      <c r="H209" s="6">
        <v>18</v>
      </c>
      <c r="I209" s="6" t="s">
        <v>763</v>
      </c>
      <c r="J209" s="6" t="s">
        <v>764</v>
      </c>
      <c r="K209" s="11" t="s">
        <v>811</v>
      </c>
    </row>
    <row r="210" ht="30" customHeight="1" spans="1:11">
      <c r="A210" s="36">
        <v>199</v>
      </c>
      <c r="B210" s="11" t="s">
        <v>812</v>
      </c>
      <c r="C210" s="11" t="s">
        <v>813</v>
      </c>
      <c r="D210" s="10">
        <v>21</v>
      </c>
      <c r="E210" s="10">
        <v>0.756</v>
      </c>
      <c r="F210" s="6" t="s">
        <v>16</v>
      </c>
      <c r="G210" s="6" t="s">
        <v>814</v>
      </c>
      <c r="H210" s="6">
        <v>31</v>
      </c>
      <c r="I210" s="6" t="s">
        <v>763</v>
      </c>
      <c r="J210" s="6" t="s">
        <v>764</v>
      </c>
      <c r="K210" s="11" t="s">
        <v>815</v>
      </c>
    </row>
    <row r="211" ht="30" customHeight="1" spans="1:11">
      <c r="A211" s="36">
        <v>200</v>
      </c>
      <c r="B211" s="11" t="s">
        <v>816</v>
      </c>
      <c r="C211" s="11" t="s">
        <v>817</v>
      </c>
      <c r="D211" s="10">
        <v>27</v>
      </c>
      <c r="E211" s="10">
        <v>0.972</v>
      </c>
      <c r="F211" s="6" t="s">
        <v>16</v>
      </c>
      <c r="G211" s="6" t="s">
        <v>818</v>
      </c>
      <c r="H211" s="6">
        <v>14</v>
      </c>
      <c r="I211" s="6" t="s">
        <v>763</v>
      </c>
      <c r="J211" s="6" t="s">
        <v>764</v>
      </c>
      <c r="K211" s="11" t="s">
        <v>819</v>
      </c>
    </row>
    <row r="212" ht="30" customHeight="1" spans="1:11">
      <c r="A212" s="36" t="s">
        <v>93</v>
      </c>
      <c r="B212" s="36">
        <v>15</v>
      </c>
      <c r="C212" s="36"/>
      <c r="D212" s="10">
        <f>SUM(D197:D211)</f>
        <v>694</v>
      </c>
      <c r="E212" s="10">
        <f>SUM(E197:E211)</f>
        <v>24.984</v>
      </c>
      <c r="F212" s="10"/>
      <c r="G212" s="10"/>
      <c r="H212" s="6">
        <f>SUM(H197:H211)</f>
        <v>634</v>
      </c>
      <c r="I212" s="6"/>
      <c r="J212" s="36"/>
      <c r="K212" s="11"/>
    </row>
    <row r="213" ht="30" customHeight="1" spans="1:11">
      <c r="A213" s="49">
        <v>201</v>
      </c>
      <c r="B213" s="11" t="s">
        <v>820</v>
      </c>
      <c r="C213" s="6" t="s">
        <v>821</v>
      </c>
      <c r="D213" s="37">
        <v>99</v>
      </c>
      <c r="E213" s="37">
        <v>3.564</v>
      </c>
      <c r="F213" s="6" t="s">
        <v>16</v>
      </c>
      <c r="G213" s="11" t="s">
        <v>822</v>
      </c>
      <c r="H213" s="49">
        <v>108</v>
      </c>
      <c r="I213" s="6" t="s">
        <v>657</v>
      </c>
      <c r="J213" s="6" t="s">
        <v>823</v>
      </c>
      <c r="K213" s="6" t="s">
        <v>824</v>
      </c>
    </row>
    <row r="214" ht="30" customHeight="1" spans="1:11">
      <c r="A214" s="49">
        <v>202</v>
      </c>
      <c r="B214" s="11" t="s">
        <v>825</v>
      </c>
      <c r="C214" s="6" t="s">
        <v>826</v>
      </c>
      <c r="D214" s="37">
        <v>144.5</v>
      </c>
      <c r="E214" s="37">
        <v>5.202</v>
      </c>
      <c r="F214" s="6" t="s">
        <v>16</v>
      </c>
      <c r="G214" s="11" t="s">
        <v>822</v>
      </c>
      <c r="H214" s="49">
        <v>74</v>
      </c>
      <c r="I214" s="6" t="s">
        <v>657</v>
      </c>
      <c r="J214" s="6" t="s">
        <v>823</v>
      </c>
      <c r="K214" s="6" t="s">
        <v>827</v>
      </c>
    </row>
    <row r="215" ht="30" customHeight="1" spans="1:11">
      <c r="A215" s="49">
        <v>203</v>
      </c>
      <c r="B215" s="11" t="s">
        <v>828</v>
      </c>
      <c r="C215" s="6" t="s">
        <v>829</v>
      </c>
      <c r="D215" s="37">
        <v>45</v>
      </c>
      <c r="E215" s="37">
        <v>1.62</v>
      </c>
      <c r="F215" s="6" t="s">
        <v>16</v>
      </c>
      <c r="G215" s="11" t="s">
        <v>822</v>
      </c>
      <c r="H215" s="49">
        <v>58</v>
      </c>
      <c r="I215" s="6" t="s">
        <v>657</v>
      </c>
      <c r="J215" s="6" t="s">
        <v>823</v>
      </c>
      <c r="K215" s="6" t="s">
        <v>830</v>
      </c>
    </row>
    <row r="216" ht="30" customHeight="1" spans="1:11">
      <c r="A216" s="49">
        <v>204</v>
      </c>
      <c r="B216" s="11" t="s">
        <v>831</v>
      </c>
      <c r="C216" s="6" t="s">
        <v>832</v>
      </c>
      <c r="D216" s="37">
        <v>32</v>
      </c>
      <c r="E216" s="37">
        <v>1.152</v>
      </c>
      <c r="F216" s="6" t="s">
        <v>16</v>
      </c>
      <c r="G216" s="11" t="s">
        <v>822</v>
      </c>
      <c r="H216" s="49">
        <v>30</v>
      </c>
      <c r="I216" s="6" t="s">
        <v>657</v>
      </c>
      <c r="J216" s="6" t="s">
        <v>823</v>
      </c>
      <c r="K216" s="6" t="s">
        <v>833</v>
      </c>
    </row>
    <row r="217" ht="30" customHeight="1" spans="1:11">
      <c r="A217" s="49">
        <v>205</v>
      </c>
      <c r="B217" s="11" t="s">
        <v>834</v>
      </c>
      <c r="C217" s="6" t="s">
        <v>835</v>
      </c>
      <c r="D217" s="37">
        <v>95</v>
      </c>
      <c r="E217" s="37">
        <v>3.42</v>
      </c>
      <c r="F217" s="6" t="s">
        <v>16</v>
      </c>
      <c r="G217" s="11" t="s">
        <v>822</v>
      </c>
      <c r="H217" s="49">
        <v>102</v>
      </c>
      <c r="I217" s="6" t="s">
        <v>657</v>
      </c>
      <c r="J217" s="6" t="s">
        <v>823</v>
      </c>
      <c r="K217" s="6" t="s">
        <v>836</v>
      </c>
    </row>
    <row r="218" ht="30" customHeight="1" spans="1:11">
      <c r="A218" s="49">
        <v>206</v>
      </c>
      <c r="B218" s="11" t="s">
        <v>837</v>
      </c>
      <c r="C218" s="6" t="s">
        <v>838</v>
      </c>
      <c r="D218" s="37">
        <v>28</v>
      </c>
      <c r="E218" s="37">
        <v>1.008</v>
      </c>
      <c r="F218" s="6" t="s">
        <v>16</v>
      </c>
      <c r="G218" s="11" t="s">
        <v>822</v>
      </c>
      <c r="H218" s="49">
        <v>46</v>
      </c>
      <c r="I218" s="6" t="s">
        <v>657</v>
      </c>
      <c r="J218" s="6" t="s">
        <v>823</v>
      </c>
      <c r="K218" s="6" t="s">
        <v>839</v>
      </c>
    </row>
    <row r="219" ht="30" customHeight="1" spans="1:11">
      <c r="A219" s="49">
        <v>207</v>
      </c>
      <c r="B219" s="11" t="s">
        <v>840</v>
      </c>
      <c r="C219" s="6" t="s">
        <v>841</v>
      </c>
      <c r="D219" s="37">
        <v>36.5</v>
      </c>
      <c r="E219" s="37">
        <v>1.314</v>
      </c>
      <c r="F219" s="6" t="s">
        <v>16</v>
      </c>
      <c r="G219" s="11" t="s">
        <v>822</v>
      </c>
      <c r="H219" s="49">
        <v>33</v>
      </c>
      <c r="I219" s="6" t="s">
        <v>657</v>
      </c>
      <c r="J219" s="6" t="s">
        <v>823</v>
      </c>
      <c r="K219" s="6" t="s">
        <v>842</v>
      </c>
    </row>
    <row r="220" ht="30" customHeight="1" spans="1:11">
      <c r="A220" s="49">
        <v>208</v>
      </c>
      <c r="B220" s="11" t="s">
        <v>843</v>
      </c>
      <c r="C220" s="6" t="s">
        <v>844</v>
      </c>
      <c r="D220" s="37">
        <v>68</v>
      </c>
      <c r="E220" s="37">
        <v>2.448</v>
      </c>
      <c r="F220" s="6" t="s">
        <v>16</v>
      </c>
      <c r="G220" s="11" t="s">
        <v>822</v>
      </c>
      <c r="H220" s="49">
        <v>206</v>
      </c>
      <c r="I220" s="6" t="s">
        <v>657</v>
      </c>
      <c r="J220" s="6" t="s">
        <v>823</v>
      </c>
      <c r="K220" s="6" t="s">
        <v>845</v>
      </c>
    </row>
    <row r="221" ht="30" customHeight="1" spans="1:11">
      <c r="A221" s="49">
        <v>209</v>
      </c>
      <c r="B221" s="11" t="s">
        <v>846</v>
      </c>
      <c r="C221" s="6" t="s">
        <v>847</v>
      </c>
      <c r="D221" s="37">
        <v>2</v>
      </c>
      <c r="E221" s="37">
        <v>0.072</v>
      </c>
      <c r="F221" s="6" t="s">
        <v>16</v>
      </c>
      <c r="G221" s="11" t="s">
        <v>822</v>
      </c>
      <c r="H221" s="49">
        <v>6</v>
      </c>
      <c r="I221" s="6" t="s">
        <v>657</v>
      </c>
      <c r="J221" s="6" t="s">
        <v>823</v>
      </c>
      <c r="K221" s="6" t="s">
        <v>848</v>
      </c>
    </row>
    <row r="222" ht="30" customHeight="1" spans="1:11">
      <c r="A222" s="49">
        <v>210</v>
      </c>
      <c r="B222" s="11" t="s">
        <v>849</v>
      </c>
      <c r="C222" s="6" t="s">
        <v>850</v>
      </c>
      <c r="D222" s="37">
        <v>24.9</v>
      </c>
      <c r="E222" s="37">
        <v>0.8964</v>
      </c>
      <c r="F222" s="6" t="s">
        <v>16</v>
      </c>
      <c r="G222" s="11" t="s">
        <v>822</v>
      </c>
      <c r="H222" s="49">
        <v>83</v>
      </c>
      <c r="I222" s="6" t="s">
        <v>657</v>
      </c>
      <c r="J222" s="6" t="s">
        <v>823</v>
      </c>
      <c r="K222" s="6" t="s">
        <v>851</v>
      </c>
    </row>
    <row r="223" ht="30" customHeight="1" spans="1:11">
      <c r="A223" s="49" t="s">
        <v>93</v>
      </c>
      <c r="B223" s="49">
        <v>10</v>
      </c>
      <c r="C223" s="6"/>
      <c r="D223" s="37">
        <f>SUM(D213:D222)</f>
        <v>574.9</v>
      </c>
      <c r="E223" s="37">
        <f>SUM(E213:E222)</f>
        <v>20.6964</v>
      </c>
      <c r="F223" s="6"/>
      <c r="G223" s="49"/>
      <c r="H223" s="49">
        <f>SUM(H213:H222)</f>
        <v>746</v>
      </c>
      <c r="I223" s="49"/>
      <c r="J223" s="49"/>
      <c r="K223" s="6"/>
    </row>
    <row r="224" ht="30" customHeight="1" spans="1:11">
      <c r="A224" s="11">
        <v>211</v>
      </c>
      <c r="B224" s="11" t="s">
        <v>852</v>
      </c>
      <c r="C224" s="11" t="s">
        <v>853</v>
      </c>
      <c r="D224" s="10">
        <v>50.5</v>
      </c>
      <c r="E224" s="10">
        <v>1.818</v>
      </c>
      <c r="F224" s="11" t="s">
        <v>854</v>
      </c>
      <c r="G224" s="11" t="s">
        <v>822</v>
      </c>
      <c r="H224" s="11">
        <v>58</v>
      </c>
      <c r="I224" s="11" t="s">
        <v>855</v>
      </c>
      <c r="J224" s="11" t="s">
        <v>856</v>
      </c>
      <c r="K224" s="11" t="s">
        <v>857</v>
      </c>
    </row>
    <row r="225" ht="30" customHeight="1" spans="1:11">
      <c r="A225" s="11">
        <v>212</v>
      </c>
      <c r="B225" s="11" t="s">
        <v>858</v>
      </c>
      <c r="C225" s="11" t="s">
        <v>859</v>
      </c>
      <c r="D225" s="10">
        <v>77</v>
      </c>
      <c r="E225" s="10">
        <v>2.772</v>
      </c>
      <c r="F225" s="11" t="s">
        <v>854</v>
      </c>
      <c r="G225" s="11" t="s">
        <v>822</v>
      </c>
      <c r="H225" s="11">
        <v>48</v>
      </c>
      <c r="I225" s="11" t="s">
        <v>860</v>
      </c>
      <c r="J225" s="11" t="s">
        <v>856</v>
      </c>
      <c r="K225" s="11" t="s">
        <v>861</v>
      </c>
    </row>
    <row r="226" ht="30" customHeight="1" spans="1:11">
      <c r="A226" s="11">
        <v>213</v>
      </c>
      <c r="B226" s="11" t="s">
        <v>862</v>
      </c>
      <c r="C226" s="11" t="s">
        <v>863</v>
      </c>
      <c r="D226" s="10">
        <v>184</v>
      </c>
      <c r="E226" s="10">
        <v>6.624</v>
      </c>
      <c r="F226" s="11" t="s">
        <v>854</v>
      </c>
      <c r="G226" s="11" t="s">
        <v>822</v>
      </c>
      <c r="H226" s="11">
        <v>138</v>
      </c>
      <c r="I226" s="11" t="s">
        <v>855</v>
      </c>
      <c r="J226" s="11" t="s">
        <v>856</v>
      </c>
      <c r="K226" s="11" t="s">
        <v>815</v>
      </c>
    </row>
    <row r="227" ht="30" customHeight="1" spans="1:11">
      <c r="A227" s="11">
        <v>214</v>
      </c>
      <c r="B227" s="11" t="s">
        <v>864</v>
      </c>
      <c r="C227" s="11" t="s">
        <v>865</v>
      </c>
      <c r="D227" s="10">
        <v>238</v>
      </c>
      <c r="E227" s="10">
        <v>8.568</v>
      </c>
      <c r="F227" s="11" t="s">
        <v>854</v>
      </c>
      <c r="G227" s="11" t="s">
        <v>822</v>
      </c>
      <c r="H227" s="11">
        <v>464</v>
      </c>
      <c r="I227" s="11" t="s">
        <v>855</v>
      </c>
      <c r="J227" s="11" t="s">
        <v>856</v>
      </c>
      <c r="K227" s="11" t="s">
        <v>866</v>
      </c>
    </row>
    <row r="228" ht="30" customHeight="1" spans="1:11">
      <c r="A228" s="11">
        <v>215</v>
      </c>
      <c r="B228" s="11" t="s">
        <v>867</v>
      </c>
      <c r="C228" s="11" t="s">
        <v>868</v>
      </c>
      <c r="D228" s="10">
        <v>28.7</v>
      </c>
      <c r="E228" s="10">
        <v>1.0332</v>
      </c>
      <c r="F228" s="11" t="s">
        <v>854</v>
      </c>
      <c r="G228" s="11" t="s">
        <v>822</v>
      </c>
      <c r="H228" s="11">
        <v>29</v>
      </c>
      <c r="I228" s="11" t="s">
        <v>869</v>
      </c>
      <c r="J228" s="11" t="s">
        <v>856</v>
      </c>
      <c r="K228" s="11" t="s">
        <v>870</v>
      </c>
    </row>
    <row r="229" ht="30" customHeight="1" spans="1:11">
      <c r="A229" s="11">
        <v>216</v>
      </c>
      <c r="B229" s="11" t="s">
        <v>871</v>
      </c>
      <c r="C229" s="11" t="s">
        <v>872</v>
      </c>
      <c r="D229" s="10">
        <v>45</v>
      </c>
      <c r="E229" s="10">
        <v>1.62</v>
      </c>
      <c r="F229" s="11" t="s">
        <v>854</v>
      </c>
      <c r="G229" s="11" t="s">
        <v>822</v>
      </c>
      <c r="H229" s="11">
        <v>43</v>
      </c>
      <c r="I229" s="11" t="s">
        <v>855</v>
      </c>
      <c r="J229" s="11" t="s">
        <v>856</v>
      </c>
      <c r="K229" s="11" t="s">
        <v>873</v>
      </c>
    </row>
    <row r="230" ht="30" customHeight="1" spans="1:11">
      <c r="A230" s="11">
        <v>217</v>
      </c>
      <c r="B230" s="11" t="s">
        <v>874</v>
      </c>
      <c r="C230" s="11" t="s">
        <v>875</v>
      </c>
      <c r="D230" s="10">
        <v>87</v>
      </c>
      <c r="E230" s="10">
        <v>3.132</v>
      </c>
      <c r="F230" s="11" t="s">
        <v>854</v>
      </c>
      <c r="G230" s="11" t="s">
        <v>822</v>
      </c>
      <c r="H230" s="11">
        <v>63</v>
      </c>
      <c r="I230" s="11" t="s">
        <v>869</v>
      </c>
      <c r="J230" s="11" t="s">
        <v>856</v>
      </c>
      <c r="K230" s="11" t="s">
        <v>876</v>
      </c>
    </row>
    <row r="231" ht="30" customHeight="1" spans="1:11">
      <c r="A231" s="11">
        <v>218</v>
      </c>
      <c r="B231" s="11" t="s">
        <v>877</v>
      </c>
      <c r="C231" s="11" t="s">
        <v>878</v>
      </c>
      <c r="D231" s="10">
        <v>82</v>
      </c>
      <c r="E231" s="10">
        <v>2.952</v>
      </c>
      <c r="F231" s="11" t="s">
        <v>854</v>
      </c>
      <c r="G231" s="11" t="s">
        <v>822</v>
      </c>
      <c r="H231" s="11">
        <v>60</v>
      </c>
      <c r="I231" s="11" t="s">
        <v>855</v>
      </c>
      <c r="J231" s="11" t="s">
        <v>856</v>
      </c>
      <c r="K231" s="11" t="s">
        <v>879</v>
      </c>
    </row>
    <row r="232" ht="30" customHeight="1" spans="1:11">
      <c r="A232" s="11">
        <v>219</v>
      </c>
      <c r="B232" s="11" t="s">
        <v>880</v>
      </c>
      <c r="C232" s="11" t="s">
        <v>881</v>
      </c>
      <c r="D232" s="10">
        <v>17</v>
      </c>
      <c r="E232" s="10">
        <v>0.612</v>
      </c>
      <c r="F232" s="11" t="s">
        <v>854</v>
      </c>
      <c r="G232" s="11" t="s">
        <v>822</v>
      </c>
      <c r="H232" s="11">
        <v>14</v>
      </c>
      <c r="I232" s="11" t="s">
        <v>855</v>
      </c>
      <c r="J232" s="11" t="s">
        <v>856</v>
      </c>
      <c r="K232" s="11" t="s">
        <v>882</v>
      </c>
    </row>
    <row r="233" ht="30" customHeight="1" spans="1:11">
      <c r="A233" s="11">
        <v>220</v>
      </c>
      <c r="B233" s="11" t="s">
        <v>883</v>
      </c>
      <c r="C233" s="11" t="s">
        <v>884</v>
      </c>
      <c r="D233" s="10">
        <v>68</v>
      </c>
      <c r="E233" s="10">
        <v>2.448</v>
      </c>
      <c r="F233" s="11" t="s">
        <v>854</v>
      </c>
      <c r="G233" s="11" t="s">
        <v>822</v>
      </c>
      <c r="H233" s="11">
        <v>43</v>
      </c>
      <c r="I233" s="11" t="s">
        <v>869</v>
      </c>
      <c r="J233" s="11" t="s">
        <v>856</v>
      </c>
      <c r="K233" s="11" t="s">
        <v>885</v>
      </c>
    </row>
    <row r="234" ht="30" customHeight="1" spans="1:11">
      <c r="A234" s="11">
        <v>221</v>
      </c>
      <c r="B234" s="11" t="s">
        <v>886</v>
      </c>
      <c r="C234" s="11" t="s">
        <v>887</v>
      </c>
      <c r="D234" s="10">
        <v>54</v>
      </c>
      <c r="E234" s="10">
        <v>1.944</v>
      </c>
      <c r="F234" s="11" t="s">
        <v>854</v>
      </c>
      <c r="G234" s="11" t="s">
        <v>822</v>
      </c>
      <c r="H234" s="11">
        <v>107</v>
      </c>
      <c r="I234" s="11" t="s">
        <v>855</v>
      </c>
      <c r="J234" s="11" t="s">
        <v>856</v>
      </c>
      <c r="K234" s="11" t="s">
        <v>888</v>
      </c>
    </row>
    <row r="235" ht="30" customHeight="1" spans="1:11">
      <c r="A235" s="6" t="s">
        <v>93</v>
      </c>
      <c r="B235" s="6">
        <v>11</v>
      </c>
      <c r="C235" s="6"/>
      <c r="D235" s="10">
        <f>SUM(D224:D234)</f>
        <v>931.2</v>
      </c>
      <c r="E235" s="10">
        <f>SUM(E224:E234)</f>
        <v>33.5232</v>
      </c>
      <c r="F235" s="6"/>
      <c r="G235" s="6"/>
      <c r="H235" s="11">
        <f>SUM(H224:H234)</f>
        <v>1067</v>
      </c>
      <c r="I235" s="6"/>
      <c r="J235" s="6"/>
      <c r="K235" s="6"/>
    </row>
    <row r="236" ht="30" customHeight="1" spans="1:11">
      <c r="A236" s="49">
        <v>222</v>
      </c>
      <c r="B236" s="11" t="s">
        <v>889</v>
      </c>
      <c r="C236" s="6" t="s">
        <v>890</v>
      </c>
      <c r="D236" s="37">
        <v>47</v>
      </c>
      <c r="E236" s="37">
        <v>1.692</v>
      </c>
      <c r="F236" s="6" t="s">
        <v>891</v>
      </c>
      <c r="G236" s="11" t="s">
        <v>892</v>
      </c>
      <c r="H236" s="49">
        <v>23</v>
      </c>
      <c r="I236" s="6" t="s">
        <v>893</v>
      </c>
      <c r="J236" s="11" t="s">
        <v>894</v>
      </c>
      <c r="K236" s="6" t="s">
        <v>895</v>
      </c>
    </row>
    <row r="237" ht="30" customHeight="1" spans="1:11">
      <c r="A237" s="49">
        <v>223</v>
      </c>
      <c r="B237" s="11" t="s">
        <v>896</v>
      </c>
      <c r="C237" s="6" t="s">
        <v>897</v>
      </c>
      <c r="D237" s="37">
        <v>96</v>
      </c>
      <c r="E237" s="37">
        <v>3.456</v>
      </c>
      <c r="F237" s="6" t="s">
        <v>891</v>
      </c>
      <c r="G237" s="11" t="s">
        <v>898</v>
      </c>
      <c r="H237" s="49">
        <v>38</v>
      </c>
      <c r="I237" s="6" t="s">
        <v>893</v>
      </c>
      <c r="J237" s="11" t="s">
        <v>894</v>
      </c>
      <c r="K237" s="6" t="s">
        <v>899</v>
      </c>
    </row>
    <row r="238" ht="30" customHeight="1" spans="1:11">
      <c r="A238" s="49">
        <v>224</v>
      </c>
      <c r="B238" s="11" t="s">
        <v>900</v>
      </c>
      <c r="C238" s="6" t="s">
        <v>901</v>
      </c>
      <c r="D238" s="37">
        <v>103</v>
      </c>
      <c r="E238" s="37">
        <f t="shared" ref="E238:E248" si="2">D238*0.036</f>
        <v>3.708</v>
      </c>
      <c r="F238" s="6" t="s">
        <v>891</v>
      </c>
      <c r="G238" s="11" t="s">
        <v>902</v>
      </c>
      <c r="H238" s="49">
        <v>19</v>
      </c>
      <c r="I238" s="6" t="s">
        <v>893</v>
      </c>
      <c r="J238" s="11" t="s">
        <v>894</v>
      </c>
      <c r="K238" s="6" t="s">
        <v>903</v>
      </c>
    </row>
    <row r="239" ht="30" customHeight="1" spans="1:11">
      <c r="A239" s="49">
        <v>225</v>
      </c>
      <c r="B239" s="11" t="s">
        <v>904</v>
      </c>
      <c r="C239" s="6" t="s">
        <v>905</v>
      </c>
      <c r="D239" s="37">
        <v>139</v>
      </c>
      <c r="E239" s="37">
        <f t="shared" si="2"/>
        <v>5.004</v>
      </c>
      <c r="F239" s="6" t="s">
        <v>891</v>
      </c>
      <c r="G239" s="11" t="s">
        <v>906</v>
      </c>
      <c r="H239" s="49">
        <v>17</v>
      </c>
      <c r="I239" s="6" t="s">
        <v>893</v>
      </c>
      <c r="J239" s="11" t="s">
        <v>894</v>
      </c>
      <c r="K239" s="6" t="s">
        <v>907</v>
      </c>
    </row>
    <row r="240" ht="30" customHeight="1" spans="1:11">
      <c r="A240" s="49">
        <v>226</v>
      </c>
      <c r="B240" s="11" t="s">
        <v>908</v>
      </c>
      <c r="C240" s="6" t="s">
        <v>909</v>
      </c>
      <c r="D240" s="37">
        <v>24</v>
      </c>
      <c r="E240" s="37">
        <f t="shared" si="2"/>
        <v>0.864</v>
      </c>
      <c r="F240" s="6" t="s">
        <v>891</v>
      </c>
      <c r="G240" s="11" t="s">
        <v>910</v>
      </c>
      <c r="H240" s="49">
        <v>9</v>
      </c>
      <c r="I240" s="6" t="s">
        <v>893</v>
      </c>
      <c r="J240" s="11" t="s">
        <v>894</v>
      </c>
      <c r="K240" s="6" t="s">
        <v>911</v>
      </c>
    </row>
    <row r="241" ht="30" customHeight="1" spans="1:11">
      <c r="A241" s="49">
        <v>227</v>
      </c>
      <c r="B241" s="11" t="s">
        <v>912</v>
      </c>
      <c r="C241" s="6" t="s">
        <v>913</v>
      </c>
      <c r="D241" s="37">
        <v>40</v>
      </c>
      <c r="E241" s="37">
        <f t="shared" si="2"/>
        <v>1.44</v>
      </c>
      <c r="F241" s="6" t="s">
        <v>891</v>
      </c>
      <c r="G241" s="11" t="s">
        <v>914</v>
      </c>
      <c r="H241" s="49">
        <v>13</v>
      </c>
      <c r="I241" s="6" t="s">
        <v>893</v>
      </c>
      <c r="J241" s="11" t="s">
        <v>894</v>
      </c>
      <c r="K241" s="6" t="s">
        <v>915</v>
      </c>
    </row>
    <row r="242" ht="30" customHeight="1" spans="1:11">
      <c r="A242" s="49">
        <v>228</v>
      </c>
      <c r="B242" s="11" t="s">
        <v>916</v>
      </c>
      <c r="C242" s="6" t="s">
        <v>917</v>
      </c>
      <c r="D242" s="37">
        <v>32</v>
      </c>
      <c r="E242" s="37">
        <f t="shared" si="2"/>
        <v>1.152</v>
      </c>
      <c r="F242" s="6" t="s">
        <v>891</v>
      </c>
      <c r="G242" s="11" t="s">
        <v>918</v>
      </c>
      <c r="H242" s="49">
        <v>8</v>
      </c>
      <c r="I242" s="6" t="s">
        <v>893</v>
      </c>
      <c r="J242" s="11" t="s">
        <v>894</v>
      </c>
      <c r="K242" s="6" t="s">
        <v>919</v>
      </c>
    </row>
    <row r="243" ht="30" customHeight="1" spans="1:11">
      <c r="A243" s="49">
        <v>229</v>
      </c>
      <c r="B243" s="11" t="s">
        <v>920</v>
      </c>
      <c r="C243" s="6" t="s">
        <v>921</v>
      </c>
      <c r="D243" s="37">
        <v>26</v>
      </c>
      <c r="E243" s="37">
        <f t="shared" si="2"/>
        <v>0.936</v>
      </c>
      <c r="F243" s="6" t="s">
        <v>891</v>
      </c>
      <c r="G243" s="11" t="s">
        <v>922</v>
      </c>
      <c r="H243" s="49">
        <v>7</v>
      </c>
      <c r="I243" s="6" t="s">
        <v>893</v>
      </c>
      <c r="J243" s="11" t="s">
        <v>894</v>
      </c>
      <c r="K243" s="6" t="s">
        <v>923</v>
      </c>
    </row>
    <row r="244" ht="30" customHeight="1" spans="1:11">
      <c r="A244" s="49">
        <v>230</v>
      </c>
      <c r="B244" s="11" t="s">
        <v>924</v>
      </c>
      <c r="C244" s="6" t="s">
        <v>925</v>
      </c>
      <c r="D244" s="37">
        <v>44</v>
      </c>
      <c r="E244" s="37">
        <f t="shared" si="2"/>
        <v>1.584</v>
      </c>
      <c r="F244" s="6" t="s">
        <v>891</v>
      </c>
      <c r="G244" s="11" t="s">
        <v>926</v>
      </c>
      <c r="H244" s="49">
        <v>29</v>
      </c>
      <c r="I244" s="6" t="s">
        <v>893</v>
      </c>
      <c r="J244" s="11" t="s">
        <v>894</v>
      </c>
      <c r="K244" s="6" t="s">
        <v>927</v>
      </c>
    </row>
    <row r="245" ht="30" customHeight="1" spans="1:11">
      <c r="A245" s="49">
        <v>231</v>
      </c>
      <c r="B245" s="11" t="s">
        <v>928</v>
      </c>
      <c r="C245" s="6" t="s">
        <v>929</v>
      </c>
      <c r="D245" s="37">
        <v>54</v>
      </c>
      <c r="E245" s="37">
        <f t="shared" si="2"/>
        <v>1.944</v>
      </c>
      <c r="F245" s="6" t="s">
        <v>891</v>
      </c>
      <c r="G245" s="11" t="s">
        <v>930</v>
      </c>
      <c r="H245" s="49">
        <v>24</v>
      </c>
      <c r="I245" s="6" t="s">
        <v>893</v>
      </c>
      <c r="J245" s="11" t="s">
        <v>894</v>
      </c>
      <c r="K245" s="6" t="s">
        <v>931</v>
      </c>
    </row>
    <row r="246" ht="30" customHeight="1" spans="1:11">
      <c r="A246" s="49">
        <v>232</v>
      </c>
      <c r="B246" s="11" t="s">
        <v>932</v>
      </c>
      <c r="C246" s="6" t="s">
        <v>933</v>
      </c>
      <c r="D246" s="37">
        <v>44</v>
      </c>
      <c r="E246" s="37">
        <f t="shared" si="2"/>
        <v>1.584</v>
      </c>
      <c r="F246" s="6" t="s">
        <v>891</v>
      </c>
      <c r="G246" s="11" t="s">
        <v>926</v>
      </c>
      <c r="H246" s="49">
        <v>16</v>
      </c>
      <c r="I246" s="6" t="s">
        <v>893</v>
      </c>
      <c r="J246" s="11" t="s">
        <v>894</v>
      </c>
      <c r="K246" s="6" t="s">
        <v>934</v>
      </c>
    </row>
    <row r="247" ht="30" customHeight="1" spans="1:11">
      <c r="A247" s="49">
        <v>233</v>
      </c>
      <c r="B247" s="11" t="s">
        <v>935</v>
      </c>
      <c r="C247" s="6" t="s">
        <v>936</v>
      </c>
      <c r="D247" s="37">
        <v>132</v>
      </c>
      <c r="E247" s="37">
        <f t="shared" si="2"/>
        <v>4.752</v>
      </c>
      <c r="F247" s="6" t="s">
        <v>891</v>
      </c>
      <c r="G247" s="11" t="s">
        <v>937</v>
      </c>
      <c r="H247" s="49">
        <v>43</v>
      </c>
      <c r="I247" s="6" t="s">
        <v>893</v>
      </c>
      <c r="J247" s="11" t="s">
        <v>894</v>
      </c>
      <c r="K247" s="6" t="s">
        <v>938</v>
      </c>
    </row>
    <row r="248" ht="30" customHeight="1" spans="1:11">
      <c r="A248" s="49">
        <v>234</v>
      </c>
      <c r="B248" s="11" t="s">
        <v>939</v>
      </c>
      <c r="C248" s="6" t="s">
        <v>940</v>
      </c>
      <c r="D248" s="37">
        <v>94</v>
      </c>
      <c r="E248" s="37">
        <f t="shared" si="2"/>
        <v>3.384</v>
      </c>
      <c r="F248" s="6" t="s">
        <v>891</v>
      </c>
      <c r="G248" s="11" t="s">
        <v>941</v>
      </c>
      <c r="H248" s="49">
        <v>16</v>
      </c>
      <c r="I248" s="6" t="s">
        <v>893</v>
      </c>
      <c r="J248" s="11" t="s">
        <v>894</v>
      </c>
      <c r="K248" s="6" t="s">
        <v>942</v>
      </c>
    </row>
    <row r="249" ht="30" customHeight="1" spans="1:11">
      <c r="A249" s="6" t="s">
        <v>93</v>
      </c>
      <c r="B249" s="6">
        <v>13</v>
      </c>
      <c r="C249" s="49"/>
      <c r="D249" s="37">
        <f>SUM(D236:D248)</f>
        <v>875</v>
      </c>
      <c r="E249" s="37">
        <f>SUM(E236:E248)</f>
        <v>31.5</v>
      </c>
      <c r="F249" s="6"/>
      <c r="G249" s="49"/>
      <c r="H249" s="49">
        <f>SUM(H236:H248)</f>
        <v>262</v>
      </c>
      <c r="I249" s="49"/>
      <c r="J249" s="49"/>
      <c r="K249" s="6"/>
    </row>
  </sheetData>
  <autoFilter ref="A4:K249">
    <extLst/>
  </autoFilter>
  <mergeCells count="1">
    <mergeCell ref="A2:K2"/>
  </mergeCells>
  <printOptions horizontalCentered="1"/>
  <pageMargins left="0.251388888888889" right="0.251388888888889" top="0.275" bottom="0.275" header="0.298611111111111" footer="0"/>
  <pageSetup paperSize="9" scale="73" fitToHeight="0" orientation="portrait" horizontalDpi="600"/>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3"/>
  <sheetViews>
    <sheetView tabSelected="1" workbookViewId="0">
      <selection activeCell="N9" sqref="N9"/>
    </sheetView>
  </sheetViews>
  <sheetFormatPr defaultColWidth="9" defaultRowHeight="13.5" customHeight="1"/>
  <cols>
    <col min="1" max="1" width="4.125" style="1" customWidth="1"/>
    <col min="2" max="2" width="34.625" style="1" customWidth="1"/>
    <col min="3" max="3" width="11.625" style="1" customWidth="1"/>
    <col min="4" max="4" width="8.625" style="1" customWidth="1"/>
    <col min="5" max="5" width="6.625" style="1" customWidth="1"/>
    <col min="6" max="6" width="9.625" style="1" customWidth="1"/>
    <col min="7" max="7" width="20.625" style="1" customWidth="1"/>
    <col min="8" max="8" width="5.625" style="1" customWidth="1"/>
    <col min="9" max="9" width="11.625" style="1" customWidth="1"/>
    <col min="10" max="10" width="15.625" style="1" customWidth="1"/>
    <col min="11" max="11" width="9.625" style="1" customWidth="1"/>
    <col min="12" max="16384" width="9" style="1"/>
  </cols>
  <sheetData>
    <row r="1" customHeight="1" spans="1:1">
      <c r="A1" s="3" t="s">
        <v>943</v>
      </c>
    </row>
    <row r="2" s="1" customFormat="1" ht="50" customHeight="1" spans="1:11">
      <c r="A2" s="4" t="s">
        <v>944</v>
      </c>
      <c r="B2" s="5"/>
      <c r="C2" s="5"/>
      <c r="D2" s="5"/>
      <c r="E2" s="5"/>
      <c r="F2" s="5"/>
      <c r="G2" s="5"/>
      <c r="H2" s="5"/>
      <c r="I2" s="5"/>
      <c r="J2" s="5"/>
      <c r="K2" s="5"/>
    </row>
    <row r="3" s="2" customFormat="1" ht="35" customHeight="1" spans="1:11">
      <c r="A3" s="6" t="s">
        <v>2</v>
      </c>
      <c r="B3" s="6" t="s">
        <v>3</v>
      </c>
      <c r="C3" s="6" t="s">
        <v>4</v>
      </c>
      <c r="D3" s="6" t="s">
        <v>5</v>
      </c>
      <c r="E3" s="7" t="s">
        <v>6</v>
      </c>
      <c r="F3" s="6" t="s">
        <v>7</v>
      </c>
      <c r="G3" s="6" t="s">
        <v>8</v>
      </c>
      <c r="H3" s="6" t="s">
        <v>9</v>
      </c>
      <c r="I3" s="6" t="s">
        <v>945</v>
      </c>
      <c r="J3" s="6" t="s">
        <v>11</v>
      </c>
      <c r="K3" s="6" t="s">
        <v>12</v>
      </c>
    </row>
    <row r="4" s="1" customFormat="1" ht="30" customHeight="1" spans="1:11">
      <c r="A4" s="8" t="s">
        <v>13</v>
      </c>
      <c r="B4" s="8">
        <f>B10+B43+B66+B80+B91+B105+B115+B122+B127+B134+B143</f>
        <v>128</v>
      </c>
      <c r="C4" s="8"/>
      <c r="D4" s="9">
        <f t="shared" ref="C4:H4" si="0">D10+D43+D66+D80+D91+D105+D115+D122+D127+D134+D143</f>
        <v>12830.16</v>
      </c>
      <c r="E4" s="9">
        <f t="shared" si="0"/>
        <v>384.9048</v>
      </c>
      <c r="F4" s="8"/>
      <c r="G4" s="8"/>
      <c r="H4" s="8">
        <f t="shared" si="0"/>
        <v>15396</v>
      </c>
      <c r="I4" s="8"/>
      <c r="J4" s="8"/>
      <c r="K4" s="8"/>
    </row>
    <row r="5" s="1" customFormat="1" ht="29" customHeight="1" spans="1:11">
      <c r="A5" s="8">
        <v>1</v>
      </c>
      <c r="B5" s="6" t="s">
        <v>946</v>
      </c>
      <c r="C5" s="6" t="s">
        <v>15</v>
      </c>
      <c r="D5" s="10">
        <v>85.5</v>
      </c>
      <c r="E5" s="10">
        <v>2.565</v>
      </c>
      <c r="F5" s="6" t="s">
        <v>947</v>
      </c>
      <c r="G5" s="6" t="s">
        <v>948</v>
      </c>
      <c r="H5" s="6"/>
      <c r="I5" s="6" t="s">
        <v>949</v>
      </c>
      <c r="J5" s="6" t="s">
        <v>19</v>
      </c>
      <c r="K5" s="6" t="s">
        <v>20</v>
      </c>
    </row>
    <row r="6" s="1" customFormat="1" ht="29" customHeight="1" spans="1:11">
      <c r="A6" s="8">
        <v>2</v>
      </c>
      <c r="B6" s="6" t="s">
        <v>950</v>
      </c>
      <c r="C6" s="6" t="s">
        <v>74</v>
      </c>
      <c r="D6" s="10">
        <v>104.5</v>
      </c>
      <c r="E6" s="10">
        <v>3.135</v>
      </c>
      <c r="F6" s="6" t="s">
        <v>947</v>
      </c>
      <c r="G6" s="6" t="s">
        <v>951</v>
      </c>
      <c r="H6" s="11"/>
      <c r="I6" s="6" t="s">
        <v>949</v>
      </c>
      <c r="J6" s="6" t="s">
        <v>19</v>
      </c>
      <c r="K6" s="6" t="s">
        <v>76</v>
      </c>
    </row>
    <row r="7" s="1" customFormat="1" ht="29" customHeight="1" spans="1:11">
      <c r="A7" s="8">
        <v>3</v>
      </c>
      <c r="B7" s="6" t="s">
        <v>952</v>
      </c>
      <c r="C7" s="6" t="s">
        <v>34</v>
      </c>
      <c r="D7" s="10">
        <v>79</v>
      </c>
      <c r="E7" s="10">
        <v>2.37</v>
      </c>
      <c r="F7" s="6" t="s">
        <v>947</v>
      </c>
      <c r="G7" s="6" t="s">
        <v>953</v>
      </c>
      <c r="H7" s="11"/>
      <c r="I7" s="6" t="s">
        <v>949</v>
      </c>
      <c r="J7" s="6" t="s">
        <v>19</v>
      </c>
      <c r="K7" s="6" t="s">
        <v>36</v>
      </c>
    </row>
    <row r="8" s="1" customFormat="1" ht="29" customHeight="1" spans="1:11">
      <c r="A8" s="8">
        <v>4</v>
      </c>
      <c r="B8" s="6" t="s">
        <v>954</v>
      </c>
      <c r="C8" s="6" t="s">
        <v>70</v>
      </c>
      <c r="D8" s="10">
        <v>117.9</v>
      </c>
      <c r="E8" s="10">
        <v>3.537</v>
      </c>
      <c r="F8" s="6" t="s">
        <v>947</v>
      </c>
      <c r="G8" s="6" t="s">
        <v>955</v>
      </c>
      <c r="H8" s="11"/>
      <c r="I8" s="6" t="s">
        <v>949</v>
      </c>
      <c r="J8" s="6" t="s">
        <v>19</v>
      </c>
      <c r="K8" s="6" t="s">
        <v>72</v>
      </c>
    </row>
    <row r="9" s="1" customFormat="1" ht="29" customHeight="1" spans="1:11">
      <c r="A9" s="8">
        <v>5</v>
      </c>
      <c r="B9" s="6" t="s">
        <v>956</v>
      </c>
      <c r="C9" s="6" t="s">
        <v>46</v>
      </c>
      <c r="D9" s="10">
        <v>114</v>
      </c>
      <c r="E9" s="10">
        <v>3.42</v>
      </c>
      <c r="F9" s="6" t="s">
        <v>947</v>
      </c>
      <c r="G9" s="6" t="s">
        <v>957</v>
      </c>
      <c r="H9" s="11"/>
      <c r="I9" s="6" t="s">
        <v>949</v>
      </c>
      <c r="J9" s="6" t="s">
        <v>19</v>
      </c>
      <c r="K9" s="6" t="s">
        <v>48</v>
      </c>
    </row>
    <row r="10" s="1" customFormat="1" ht="29" customHeight="1" spans="1:11">
      <c r="A10" s="8" t="s">
        <v>93</v>
      </c>
      <c r="B10" s="6">
        <v>5</v>
      </c>
      <c r="C10" s="6"/>
      <c r="D10" s="10">
        <f>SUM(D5:D9)</f>
        <v>500.9</v>
      </c>
      <c r="E10" s="10">
        <f>SUM(E5:E9)</f>
        <v>15.027</v>
      </c>
      <c r="F10" s="6"/>
      <c r="G10" s="6"/>
      <c r="H10" s="11"/>
      <c r="I10" s="6"/>
      <c r="J10" s="6"/>
      <c r="K10" s="6"/>
    </row>
    <row r="11" s="1" customFormat="1" ht="29" customHeight="1" spans="1:11">
      <c r="A11" s="6">
        <v>6</v>
      </c>
      <c r="B11" s="6" t="s">
        <v>958</v>
      </c>
      <c r="C11" s="6" t="s">
        <v>174</v>
      </c>
      <c r="D11" s="10">
        <v>206</v>
      </c>
      <c r="E11" s="10">
        <v>6.18</v>
      </c>
      <c r="F11" s="6" t="s">
        <v>947</v>
      </c>
      <c r="G11" s="6" t="s">
        <v>959</v>
      </c>
      <c r="H11" s="6">
        <v>151</v>
      </c>
      <c r="I11" s="6" t="s">
        <v>960</v>
      </c>
      <c r="J11" s="6" t="s">
        <v>99</v>
      </c>
      <c r="K11" s="6" t="s">
        <v>176</v>
      </c>
    </row>
    <row r="12" s="1" customFormat="1" ht="29" customHeight="1" spans="1:11">
      <c r="A12" s="6">
        <v>7</v>
      </c>
      <c r="B12" s="6" t="s">
        <v>961</v>
      </c>
      <c r="C12" s="6" t="s">
        <v>186</v>
      </c>
      <c r="D12" s="10">
        <v>81</v>
      </c>
      <c r="E12" s="10">
        <v>2.43</v>
      </c>
      <c r="F12" s="6" t="s">
        <v>947</v>
      </c>
      <c r="G12" s="6" t="s">
        <v>962</v>
      </c>
      <c r="H12" s="6">
        <v>105</v>
      </c>
      <c r="I12" s="6" t="s">
        <v>960</v>
      </c>
      <c r="J12" s="6" t="s">
        <v>99</v>
      </c>
      <c r="K12" s="6" t="s">
        <v>188</v>
      </c>
    </row>
    <row r="13" s="1" customFormat="1" ht="29" customHeight="1" spans="1:11">
      <c r="A13" s="6">
        <v>8</v>
      </c>
      <c r="B13" s="6" t="s">
        <v>963</v>
      </c>
      <c r="C13" s="6" t="s">
        <v>194</v>
      </c>
      <c r="D13" s="10">
        <v>53.5</v>
      </c>
      <c r="E13" s="10">
        <v>1.605</v>
      </c>
      <c r="F13" s="6" t="s">
        <v>947</v>
      </c>
      <c r="G13" s="6" t="s">
        <v>964</v>
      </c>
      <c r="H13" s="6">
        <v>113</v>
      </c>
      <c r="I13" s="6" t="s">
        <v>960</v>
      </c>
      <c r="J13" s="6" t="s">
        <v>99</v>
      </c>
      <c r="K13" s="6" t="s">
        <v>196</v>
      </c>
    </row>
    <row r="14" s="1" customFormat="1" ht="29" customHeight="1" spans="1:11">
      <c r="A14" s="6">
        <v>9</v>
      </c>
      <c r="B14" s="6" t="s">
        <v>965</v>
      </c>
      <c r="C14" s="6" t="s">
        <v>202</v>
      </c>
      <c r="D14" s="10">
        <v>141.5</v>
      </c>
      <c r="E14" s="10">
        <v>4.245</v>
      </c>
      <c r="F14" s="6" t="s">
        <v>947</v>
      </c>
      <c r="G14" s="6" t="s">
        <v>966</v>
      </c>
      <c r="H14" s="6">
        <v>97</v>
      </c>
      <c r="I14" s="6" t="s">
        <v>960</v>
      </c>
      <c r="J14" s="6" t="s">
        <v>99</v>
      </c>
      <c r="K14" s="6" t="s">
        <v>204</v>
      </c>
    </row>
    <row r="15" s="1" customFormat="1" ht="29" customHeight="1" spans="1:11">
      <c r="A15" s="6">
        <v>10</v>
      </c>
      <c r="B15" s="6" t="s">
        <v>967</v>
      </c>
      <c r="C15" s="6" t="s">
        <v>206</v>
      </c>
      <c r="D15" s="10">
        <v>62.99</v>
      </c>
      <c r="E15" s="10">
        <v>1.8897</v>
      </c>
      <c r="F15" s="6" t="s">
        <v>947</v>
      </c>
      <c r="G15" s="6" t="s">
        <v>968</v>
      </c>
      <c r="H15" s="6">
        <v>119</v>
      </c>
      <c r="I15" s="6" t="s">
        <v>960</v>
      </c>
      <c r="J15" s="6" t="s">
        <v>99</v>
      </c>
      <c r="K15" s="6" t="s">
        <v>208</v>
      </c>
    </row>
    <row r="16" s="1" customFormat="1" ht="29" customHeight="1" spans="1:11">
      <c r="A16" s="6">
        <v>11</v>
      </c>
      <c r="B16" s="6" t="s">
        <v>969</v>
      </c>
      <c r="C16" s="6" t="s">
        <v>214</v>
      </c>
      <c r="D16" s="10">
        <v>51.3</v>
      </c>
      <c r="E16" s="10">
        <v>1.539</v>
      </c>
      <c r="F16" s="6" t="s">
        <v>947</v>
      </c>
      <c r="G16" s="6" t="s">
        <v>970</v>
      </c>
      <c r="H16" s="6">
        <v>32</v>
      </c>
      <c r="I16" s="6" t="s">
        <v>960</v>
      </c>
      <c r="J16" s="6" t="s">
        <v>99</v>
      </c>
      <c r="K16" s="6" t="s">
        <v>216</v>
      </c>
    </row>
    <row r="17" s="1" customFormat="1" ht="29" customHeight="1" spans="1:11">
      <c r="A17" s="6">
        <v>12</v>
      </c>
      <c r="B17" s="6" t="s">
        <v>971</v>
      </c>
      <c r="C17" s="6" t="s">
        <v>218</v>
      </c>
      <c r="D17" s="10">
        <v>66.5</v>
      </c>
      <c r="E17" s="10">
        <v>1.995</v>
      </c>
      <c r="F17" s="6" t="s">
        <v>947</v>
      </c>
      <c r="G17" s="6" t="s">
        <v>972</v>
      </c>
      <c r="H17" s="6">
        <v>105</v>
      </c>
      <c r="I17" s="6" t="s">
        <v>960</v>
      </c>
      <c r="J17" s="6" t="s">
        <v>99</v>
      </c>
      <c r="K17" s="6" t="s">
        <v>220</v>
      </c>
    </row>
    <row r="18" s="1" customFormat="1" ht="29" customHeight="1" spans="1:11">
      <c r="A18" s="6">
        <v>13</v>
      </c>
      <c r="B18" s="6" t="s">
        <v>973</v>
      </c>
      <c r="C18" s="6" t="s">
        <v>226</v>
      </c>
      <c r="D18" s="10">
        <v>99</v>
      </c>
      <c r="E18" s="10">
        <v>2.97</v>
      </c>
      <c r="F18" s="6" t="s">
        <v>947</v>
      </c>
      <c r="G18" s="6" t="s">
        <v>974</v>
      </c>
      <c r="H18" s="6">
        <v>167</v>
      </c>
      <c r="I18" s="6" t="s">
        <v>960</v>
      </c>
      <c r="J18" s="6" t="s">
        <v>99</v>
      </c>
      <c r="K18" s="6" t="s">
        <v>228</v>
      </c>
    </row>
    <row r="19" s="1" customFormat="1" ht="29" customHeight="1" spans="1:11">
      <c r="A19" s="6">
        <v>14</v>
      </c>
      <c r="B19" s="6" t="s">
        <v>975</v>
      </c>
      <c r="C19" s="6" t="s">
        <v>230</v>
      </c>
      <c r="D19" s="10">
        <v>66</v>
      </c>
      <c r="E19" s="10">
        <v>1.98</v>
      </c>
      <c r="F19" s="6" t="s">
        <v>947</v>
      </c>
      <c r="G19" s="6" t="s">
        <v>976</v>
      </c>
      <c r="H19" s="6">
        <v>65</v>
      </c>
      <c r="I19" s="6" t="s">
        <v>960</v>
      </c>
      <c r="J19" s="6" t="s">
        <v>99</v>
      </c>
      <c r="K19" s="6" t="s">
        <v>232</v>
      </c>
    </row>
    <row r="20" s="1" customFormat="1" ht="29" customHeight="1" spans="1:11">
      <c r="A20" s="6">
        <v>15</v>
      </c>
      <c r="B20" s="6" t="s">
        <v>977</v>
      </c>
      <c r="C20" s="6" t="s">
        <v>238</v>
      </c>
      <c r="D20" s="10">
        <v>73.5</v>
      </c>
      <c r="E20" s="10">
        <v>2.205</v>
      </c>
      <c r="F20" s="6" t="s">
        <v>947</v>
      </c>
      <c r="G20" s="6" t="s">
        <v>978</v>
      </c>
      <c r="H20" s="6">
        <v>92</v>
      </c>
      <c r="I20" s="6" t="s">
        <v>960</v>
      </c>
      <c r="J20" s="6" t="s">
        <v>99</v>
      </c>
      <c r="K20" s="6" t="s">
        <v>240</v>
      </c>
    </row>
    <row r="21" s="1" customFormat="1" ht="29" customHeight="1" spans="1:11">
      <c r="A21" s="6">
        <v>16</v>
      </c>
      <c r="B21" s="6" t="s">
        <v>979</v>
      </c>
      <c r="C21" s="6" t="s">
        <v>242</v>
      </c>
      <c r="D21" s="10">
        <v>38</v>
      </c>
      <c r="E21" s="10">
        <v>1.14</v>
      </c>
      <c r="F21" s="6" t="s">
        <v>947</v>
      </c>
      <c r="G21" s="6" t="s">
        <v>980</v>
      </c>
      <c r="H21" s="6">
        <v>54</v>
      </c>
      <c r="I21" s="6" t="s">
        <v>960</v>
      </c>
      <c r="J21" s="6" t="s">
        <v>99</v>
      </c>
      <c r="K21" s="6" t="s">
        <v>244</v>
      </c>
    </row>
    <row r="22" s="1" customFormat="1" ht="29" customHeight="1" spans="1:11">
      <c r="A22" s="6">
        <v>17</v>
      </c>
      <c r="B22" s="6" t="s">
        <v>981</v>
      </c>
      <c r="C22" s="6" t="s">
        <v>246</v>
      </c>
      <c r="D22" s="10">
        <v>60</v>
      </c>
      <c r="E22" s="10">
        <v>1.8</v>
      </c>
      <c r="F22" s="6" t="s">
        <v>947</v>
      </c>
      <c r="G22" s="6" t="s">
        <v>982</v>
      </c>
      <c r="H22" s="6">
        <v>73</v>
      </c>
      <c r="I22" s="6" t="s">
        <v>960</v>
      </c>
      <c r="J22" s="6" t="s">
        <v>99</v>
      </c>
      <c r="K22" s="6" t="s">
        <v>248</v>
      </c>
    </row>
    <row r="23" s="1" customFormat="1" ht="29" customHeight="1" spans="1:11">
      <c r="A23" s="6">
        <v>18</v>
      </c>
      <c r="B23" s="6" t="s">
        <v>983</v>
      </c>
      <c r="C23" s="6" t="s">
        <v>254</v>
      </c>
      <c r="D23" s="10">
        <v>92</v>
      </c>
      <c r="E23" s="10">
        <v>2.76</v>
      </c>
      <c r="F23" s="6" t="s">
        <v>947</v>
      </c>
      <c r="G23" s="6" t="s">
        <v>984</v>
      </c>
      <c r="H23" s="6">
        <v>119</v>
      </c>
      <c r="I23" s="6" t="s">
        <v>960</v>
      </c>
      <c r="J23" s="6" t="s">
        <v>99</v>
      </c>
      <c r="K23" s="6" t="s">
        <v>256</v>
      </c>
    </row>
    <row r="24" s="1" customFormat="1" ht="29" customHeight="1" spans="1:11">
      <c r="A24" s="6">
        <v>19</v>
      </c>
      <c r="B24" s="6" t="s">
        <v>985</v>
      </c>
      <c r="C24" s="6" t="s">
        <v>258</v>
      </c>
      <c r="D24" s="10">
        <v>28.5</v>
      </c>
      <c r="E24" s="10">
        <v>0.855</v>
      </c>
      <c r="F24" s="6" t="s">
        <v>947</v>
      </c>
      <c r="G24" s="6" t="s">
        <v>986</v>
      </c>
      <c r="H24" s="6">
        <v>30</v>
      </c>
      <c r="I24" s="6" t="s">
        <v>960</v>
      </c>
      <c r="J24" s="6" t="s">
        <v>99</v>
      </c>
      <c r="K24" s="6" t="s">
        <v>260</v>
      </c>
    </row>
    <row r="25" s="1" customFormat="1" ht="29" customHeight="1" spans="1:11">
      <c r="A25" s="6">
        <v>20</v>
      </c>
      <c r="B25" s="6" t="s">
        <v>987</v>
      </c>
      <c r="C25" s="6" t="s">
        <v>262</v>
      </c>
      <c r="D25" s="10">
        <v>88</v>
      </c>
      <c r="E25" s="10">
        <v>2.64</v>
      </c>
      <c r="F25" s="6" t="s">
        <v>947</v>
      </c>
      <c r="G25" s="6" t="s">
        <v>988</v>
      </c>
      <c r="H25" s="6">
        <v>73</v>
      </c>
      <c r="I25" s="6" t="s">
        <v>960</v>
      </c>
      <c r="J25" s="6" t="s">
        <v>99</v>
      </c>
      <c r="K25" s="6" t="s">
        <v>264</v>
      </c>
    </row>
    <row r="26" s="1" customFormat="1" ht="29" customHeight="1" spans="1:11">
      <c r="A26" s="6">
        <v>21</v>
      </c>
      <c r="B26" s="6" t="s">
        <v>989</v>
      </c>
      <c r="C26" s="6" t="s">
        <v>266</v>
      </c>
      <c r="D26" s="10">
        <v>117.5</v>
      </c>
      <c r="E26" s="10">
        <v>3.525</v>
      </c>
      <c r="F26" s="6" t="s">
        <v>947</v>
      </c>
      <c r="G26" s="6" t="s">
        <v>990</v>
      </c>
      <c r="H26" s="6">
        <v>146</v>
      </c>
      <c r="I26" s="6" t="s">
        <v>960</v>
      </c>
      <c r="J26" s="6" t="s">
        <v>99</v>
      </c>
      <c r="K26" s="6" t="s">
        <v>268</v>
      </c>
    </row>
    <row r="27" s="1" customFormat="1" ht="29" customHeight="1" spans="1:11">
      <c r="A27" s="6">
        <v>22</v>
      </c>
      <c r="B27" s="6" t="s">
        <v>991</v>
      </c>
      <c r="C27" s="6" t="s">
        <v>270</v>
      </c>
      <c r="D27" s="10">
        <v>58</v>
      </c>
      <c r="E27" s="10">
        <v>1.74</v>
      </c>
      <c r="F27" s="6" t="s">
        <v>947</v>
      </c>
      <c r="G27" s="6" t="s">
        <v>992</v>
      </c>
      <c r="H27" s="6">
        <v>73</v>
      </c>
      <c r="I27" s="6" t="s">
        <v>960</v>
      </c>
      <c r="J27" s="6" t="s">
        <v>99</v>
      </c>
      <c r="K27" s="6" t="s">
        <v>272</v>
      </c>
    </row>
    <row r="28" s="1" customFormat="1" ht="29" customHeight="1" spans="1:11">
      <c r="A28" s="6">
        <v>23</v>
      </c>
      <c r="B28" s="6" t="s">
        <v>993</v>
      </c>
      <c r="C28" s="6" t="s">
        <v>274</v>
      </c>
      <c r="D28" s="10">
        <v>37</v>
      </c>
      <c r="E28" s="10">
        <v>1.11</v>
      </c>
      <c r="F28" s="6" t="s">
        <v>947</v>
      </c>
      <c r="G28" s="6" t="s">
        <v>994</v>
      </c>
      <c r="H28" s="6">
        <v>30</v>
      </c>
      <c r="I28" s="6" t="s">
        <v>960</v>
      </c>
      <c r="J28" s="6" t="s">
        <v>99</v>
      </c>
      <c r="K28" s="6" t="s">
        <v>276</v>
      </c>
    </row>
    <row r="29" s="1" customFormat="1" ht="29" customHeight="1" spans="1:11">
      <c r="A29" s="6">
        <v>24</v>
      </c>
      <c r="B29" s="6" t="s">
        <v>995</v>
      </c>
      <c r="C29" s="6" t="s">
        <v>278</v>
      </c>
      <c r="D29" s="10">
        <v>116</v>
      </c>
      <c r="E29" s="10">
        <v>3.48</v>
      </c>
      <c r="F29" s="6" t="s">
        <v>947</v>
      </c>
      <c r="G29" s="6" t="s">
        <v>996</v>
      </c>
      <c r="H29" s="6">
        <v>90</v>
      </c>
      <c r="I29" s="6" t="s">
        <v>960</v>
      </c>
      <c r="J29" s="6" t="s">
        <v>99</v>
      </c>
      <c r="K29" s="6" t="s">
        <v>280</v>
      </c>
    </row>
    <row r="30" s="1" customFormat="1" ht="29" customHeight="1" spans="1:11">
      <c r="A30" s="6">
        <v>25</v>
      </c>
      <c r="B30" s="6" t="s">
        <v>997</v>
      </c>
      <c r="C30" s="6" t="s">
        <v>95</v>
      </c>
      <c r="D30" s="10">
        <v>368.5</v>
      </c>
      <c r="E30" s="10">
        <v>11.055</v>
      </c>
      <c r="F30" s="6" t="s">
        <v>947</v>
      </c>
      <c r="G30" s="6" t="s">
        <v>998</v>
      </c>
      <c r="H30" s="6">
        <v>586</v>
      </c>
      <c r="I30" s="6" t="s">
        <v>960</v>
      </c>
      <c r="J30" s="6" t="s">
        <v>99</v>
      </c>
      <c r="K30" s="6" t="s">
        <v>100</v>
      </c>
    </row>
    <row r="31" s="1" customFormat="1" ht="29" customHeight="1" spans="1:11">
      <c r="A31" s="6">
        <v>26</v>
      </c>
      <c r="B31" s="6" t="s">
        <v>999</v>
      </c>
      <c r="C31" s="6" t="s">
        <v>102</v>
      </c>
      <c r="D31" s="10">
        <v>91</v>
      </c>
      <c r="E31" s="10">
        <v>2.73</v>
      </c>
      <c r="F31" s="6" t="s">
        <v>947</v>
      </c>
      <c r="G31" s="6" t="s">
        <v>1000</v>
      </c>
      <c r="H31" s="6">
        <v>143</v>
      </c>
      <c r="I31" s="6" t="s">
        <v>960</v>
      </c>
      <c r="J31" s="6" t="s">
        <v>99</v>
      </c>
      <c r="K31" s="6" t="s">
        <v>104</v>
      </c>
    </row>
    <row r="32" s="1" customFormat="1" ht="29" customHeight="1" spans="1:11">
      <c r="A32" s="6">
        <v>27</v>
      </c>
      <c r="B32" s="6" t="s">
        <v>1001</v>
      </c>
      <c r="C32" s="6" t="s">
        <v>110</v>
      </c>
      <c r="D32" s="10">
        <v>238.5</v>
      </c>
      <c r="E32" s="10">
        <v>7.155</v>
      </c>
      <c r="F32" s="6" t="s">
        <v>947</v>
      </c>
      <c r="G32" s="6" t="s">
        <v>1002</v>
      </c>
      <c r="H32" s="6">
        <v>289</v>
      </c>
      <c r="I32" s="6" t="s">
        <v>960</v>
      </c>
      <c r="J32" s="6" t="s">
        <v>99</v>
      </c>
      <c r="K32" s="6" t="s">
        <v>112</v>
      </c>
    </row>
    <row r="33" s="1" customFormat="1" ht="29" customHeight="1" spans="1:11">
      <c r="A33" s="6">
        <v>28</v>
      </c>
      <c r="B33" s="6" t="s">
        <v>1003</v>
      </c>
      <c r="C33" s="6" t="s">
        <v>118</v>
      </c>
      <c r="D33" s="10">
        <v>272.5</v>
      </c>
      <c r="E33" s="10">
        <v>8.175</v>
      </c>
      <c r="F33" s="6" t="s">
        <v>947</v>
      </c>
      <c r="G33" s="6" t="s">
        <v>1004</v>
      </c>
      <c r="H33" s="6">
        <v>437</v>
      </c>
      <c r="I33" s="6" t="s">
        <v>960</v>
      </c>
      <c r="J33" s="6" t="s">
        <v>99</v>
      </c>
      <c r="K33" s="6" t="s">
        <v>120</v>
      </c>
    </row>
    <row r="34" s="1" customFormat="1" ht="29" customHeight="1" spans="1:11">
      <c r="A34" s="6">
        <v>29</v>
      </c>
      <c r="B34" s="6" t="s">
        <v>1005</v>
      </c>
      <c r="C34" s="6" t="s">
        <v>126</v>
      </c>
      <c r="D34" s="10">
        <v>121</v>
      </c>
      <c r="E34" s="10">
        <v>3.63</v>
      </c>
      <c r="F34" s="6" t="s">
        <v>947</v>
      </c>
      <c r="G34" s="6" t="s">
        <v>1006</v>
      </c>
      <c r="H34" s="6">
        <v>173</v>
      </c>
      <c r="I34" s="6" t="s">
        <v>960</v>
      </c>
      <c r="J34" s="6" t="s">
        <v>99</v>
      </c>
      <c r="K34" s="6" t="s">
        <v>128</v>
      </c>
    </row>
    <row r="35" s="1" customFormat="1" ht="29" customHeight="1" spans="1:11">
      <c r="A35" s="6">
        <v>30</v>
      </c>
      <c r="B35" s="6" t="s">
        <v>1007</v>
      </c>
      <c r="C35" s="6" t="s">
        <v>134</v>
      </c>
      <c r="D35" s="10">
        <v>60</v>
      </c>
      <c r="E35" s="10">
        <v>1.8</v>
      </c>
      <c r="F35" s="6" t="s">
        <v>947</v>
      </c>
      <c r="G35" s="6" t="s">
        <v>1008</v>
      </c>
      <c r="H35" s="6">
        <v>92</v>
      </c>
      <c r="I35" s="6" t="s">
        <v>960</v>
      </c>
      <c r="J35" s="6" t="s">
        <v>99</v>
      </c>
      <c r="K35" s="6" t="s">
        <v>136</v>
      </c>
    </row>
    <row r="36" s="1" customFormat="1" ht="29" customHeight="1" spans="1:11">
      <c r="A36" s="6">
        <v>31</v>
      </c>
      <c r="B36" s="6" t="s">
        <v>1009</v>
      </c>
      <c r="C36" s="6" t="s">
        <v>1010</v>
      </c>
      <c r="D36" s="10">
        <v>65</v>
      </c>
      <c r="E36" s="10">
        <v>1.95</v>
      </c>
      <c r="F36" s="6" t="s">
        <v>947</v>
      </c>
      <c r="G36" s="6" t="s">
        <v>1011</v>
      </c>
      <c r="H36" s="6">
        <v>65</v>
      </c>
      <c r="I36" s="6" t="s">
        <v>960</v>
      </c>
      <c r="J36" s="6" t="s">
        <v>99</v>
      </c>
      <c r="K36" s="6" t="s">
        <v>140</v>
      </c>
    </row>
    <row r="37" s="1" customFormat="1" ht="29" customHeight="1" spans="1:11">
      <c r="A37" s="6">
        <v>32</v>
      </c>
      <c r="B37" s="6" t="s">
        <v>1012</v>
      </c>
      <c r="C37" s="6" t="s">
        <v>142</v>
      </c>
      <c r="D37" s="10">
        <v>98</v>
      </c>
      <c r="E37" s="10">
        <v>2.94</v>
      </c>
      <c r="F37" s="6" t="s">
        <v>947</v>
      </c>
      <c r="G37" s="6" t="s">
        <v>1013</v>
      </c>
      <c r="H37" s="6">
        <v>127</v>
      </c>
      <c r="I37" s="6" t="s">
        <v>960</v>
      </c>
      <c r="J37" s="6" t="s">
        <v>99</v>
      </c>
      <c r="K37" s="6" t="s">
        <v>144</v>
      </c>
    </row>
    <row r="38" s="1" customFormat="1" ht="29" customHeight="1" spans="1:11">
      <c r="A38" s="6">
        <v>33</v>
      </c>
      <c r="B38" s="6" t="s">
        <v>1014</v>
      </c>
      <c r="C38" s="6" t="s">
        <v>150</v>
      </c>
      <c r="D38" s="10">
        <v>59</v>
      </c>
      <c r="E38" s="10">
        <v>1.77</v>
      </c>
      <c r="F38" s="6" t="s">
        <v>947</v>
      </c>
      <c r="G38" s="6" t="s">
        <v>1015</v>
      </c>
      <c r="H38" s="6">
        <v>43</v>
      </c>
      <c r="I38" s="6" t="s">
        <v>960</v>
      </c>
      <c r="J38" s="6" t="s">
        <v>99</v>
      </c>
      <c r="K38" s="6" t="s">
        <v>152</v>
      </c>
    </row>
    <row r="39" s="1" customFormat="1" ht="29" customHeight="1" spans="1:11">
      <c r="A39" s="6">
        <v>34</v>
      </c>
      <c r="B39" s="6" t="s">
        <v>1016</v>
      </c>
      <c r="C39" s="6" t="s">
        <v>154</v>
      </c>
      <c r="D39" s="10">
        <v>24</v>
      </c>
      <c r="E39" s="10">
        <v>0.72</v>
      </c>
      <c r="F39" s="6" t="s">
        <v>947</v>
      </c>
      <c r="G39" s="6" t="s">
        <v>1017</v>
      </c>
      <c r="H39" s="6">
        <v>32</v>
      </c>
      <c r="I39" s="6" t="s">
        <v>960</v>
      </c>
      <c r="J39" s="6" t="s">
        <v>99</v>
      </c>
      <c r="K39" s="6" t="s">
        <v>156</v>
      </c>
    </row>
    <row r="40" s="1" customFormat="1" ht="29" customHeight="1" spans="1:11">
      <c r="A40" s="6">
        <v>35</v>
      </c>
      <c r="B40" s="6" t="s">
        <v>1018</v>
      </c>
      <c r="C40" s="6" t="s">
        <v>158</v>
      </c>
      <c r="D40" s="10">
        <v>75</v>
      </c>
      <c r="E40" s="10">
        <v>2.25</v>
      </c>
      <c r="F40" s="6" t="s">
        <v>947</v>
      </c>
      <c r="G40" s="6" t="s">
        <v>1019</v>
      </c>
      <c r="H40" s="6">
        <v>100</v>
      </c>
      <c r="I40" s="6" t="s">
        <v>960</v>
      </c>
      <c r="J40" s="6" t="s">
        <v>99</v>
      </c>
      <c r="K40" s="6" t="s">
        <v>160</v>
      </c>
    </row>
    <row r="41" s="1" customFormat="1" ht="29" customHeight="1" spans="1:11">
      <c r="A41" s="6">
        <v>36</v>
      </c>
      <c r="B41" s="6" t="s">
        <v>1020</v>
      </c>
      <c r="C41" s="6" t="s">
        <v>166</v>
      </c>
      <c r="D41" s="10">
        <v>131</v>
      </c>
      <c r="E41" s="10">
        <v>3.93</v>
      </c>
      <c r="F41" s="6" t="s">
        <v>947</v>
      </c>
      <c r="G41" s="6" t="s">
        <v>1021</v>
      </c>
      <c r="H41" s="6">
        <v>127</v>
      </c>
      <c r="I41" s="6" t="s">
        <v>960</v>
      </c>
      <c r="J41" s="6" t="s">
        <v>99</v>
      </c>
      <c r="K41" s="6" t="s">
        <v>168</v>
      </c>
    </row>
    <row r="42" s="1" customFormat="1" ht="29" customHeight="1" spans="1:11">
      <c r="A42" s="6">
        <v>37</v>
      </c>
      <c r="B42" s="6" t="s">
        <v>1022</v>
      </c>
      <c r="C42" s="6" t="s">
        <v>170</v>
      </c>
      <c r="D42" s="10">
        <v>82</v>
      </c>
      <c r="E42" s="10">
        <v>2.46</v>
      </c>
      <c r="F42" s="6" t="s">
        <v>947</v>
      </c>
      <c r="G42" s="6" t="s">
        <v>1023</v>
      </c>
      <c r="H42" s="6">
        <v>113</v>
      </c>
      <c r="I42" s="6" t="s">
        <v>960</v>
      </c>
      <c r="J42" s="6" t="s">
        <v>99</v>
      </c>
      <c r="K42" s="6" t="s">
        <v>172</v>
      </c>
    </row>
    <row r="43" s="1" customFormat="1" ht="29" customHeight="1" spans="1:11">
      <c r="A43" s="6" t="s">
        <v>93</v>
      </c>
      <c r="B43" s="6">
        <v>32</v>
      </c>
      <c r="C43" s="6"/>
      <c r="D43" s="10">
        <v>3221.79</v>
      </c>
      <c r="E43" s="10">
        <v>96.6537</v>
      </c>
      <c r="F43" s="6"/>
      <c r="G43" s="6"/>
      <c r="H43" s="6">
        <f>SUM(H11:H42)</f>
        <v>4061</v>
      </c>
      <c r="I43" s="6"/>
      <c r="J43" s="6"/>
      <c r="K43" s="6"/>
    </row>
    <row r="44" s="1" customFormat="1" ht="29" customHeight="1" spans="1:11">
      <c r="A44" s="6">
        <v>38</v>
      </c>
      <c r="B44" s="11" t="s">
        <v>1024</v>
      </c>
      <c r="C44" s="11" t="s">
        <v>352</v>
      </c>
      <c r="D44" s="10">
        <v>252.5</v>
      </c>
      <c r="E44" s="10">
        <v>7.575</v>
      </c>
      <c r="F44" s="6" t="s">
        <v>1025</v>
      </c>
      <c r="G44" s="11" t="s">
        <v>1026</v>
      </c>
      <c r="H44" s="11">
        <v>201</v>
      </c>
      <c r="I44" s="6" t="s">
        <v>1027</v>
      </c>
      <c r="J44" s="6" t="s">
        <v>289</v>
      </c>
      <c r="K44" s="11" t="s">
        <v>354</v>
      </c>
    </row>
    <row r="45" ht="29" customHeight="1" spans="1:11">
      <c r="A45" s="6">
        <v>39</v>
      </c>
      <c r="B45" s="11" t="s">
        <v>1028</v>
      </c>
      <c r="C45" s="11" t="s">
        <v>308</v>
      </c>
      <c r="D45" s="10">
        <v>154</v>
      </c>
      <c r="E45" s="10">
        <v>4.62</v>
      </c>
      <c r="F45" s="6" t="s">
        <v>1025</v>
      </c>
      <c r="G45" s="11" t="s">
        <v>1029</v>
      </c>
      <c r="H45" s="11">
        <v>162</v>
      </c>
      <c r="I45" s="6" t="s">
        <v>1027</v>
      </c>
      <c r="J45" s="6" t="s">
        <v>289</v>
      </c>
      <c r="K45" s="11" t="s">
        <v>310</v>
      </c>
    </row>
    <row r="46" ht="29" customHeight="1" spans="1:11">
      <c r="A46" s="6">
        <v>40</v>
      </c>
      <c r="B46" s="11" t="s">
        <v>1030</v>
      </c>
      <c r="C46" s="11" t="s">
        <v>1031</v>
      </c>
      <c r="D46" s="10">
        <v>88</v>
      </c>
      <c r="E46" s="10">
        <v>2.64</v>
      </c>
      <c r="F46" s="6" t="s">
        <v>1025</v>
      </c>
      <c r="G46" s="11" t="s">
        <v>1032</v>
      </c>
      <c r="H46" s="11">
        <v>185</v>
      </c>
      <c r="I46" s="6" t="s">
        <v>1027</v>
      </c>
      <c r="J46" s="6" t="s">
        <v>289</v>
      </c>
      <c r="K46" s="11" t="s">
        <v>1033</v>
      </c>
    </row>
    <row r="47" ht="29" customHeight="1" spans="1:11">
      <c r="A47" s="6">
        <v>41</v>
      </c>
      <c r="B47" s="11" t="s">
        <v>1034</v>
      </c>
      <c r="C47" s="11" t="s">
        <v>320</v>
      </c>
      <c r="D47" s="10">
        <v>296.5</v>
      </c>
      <c r="E47" s="10">
        <v>8.895</v>
      </c>
      <c r="F47" s="6" t="s">
        <v>1025</v>
      </c>
      <c r="G47" s="11" t="s">
        <v>1035</v>
      </c>
      <c r="H47" s="11">
        <v>754</v>
      </c>
      <c r="I47" s="6" t="s">
        <v>1027</v>
      </c>
      <c r="J47" s="6" t="s">
        <v>289</v>
      </c>
      <c r="K47" s="11" t="s">
        <v>322</v>
      </c>
    </row>
    <row r="48" ht="29" customHeight="1" spans="1:11">
      <c r="A48" s="6">
        <v>42</v>
      </c>
      <c r="B48" s="11" t="s">
        <v>1036</v>
      </c>
      <c r="C48" s="11" t="s">
        <v>1037</v>
      </c>
      <c r="D48" s="10">
        <v>105.52</v>
      </c>
      <c r="E48" s="10">
        <v>3.1656</v>
      </c>
      <c r="F48" s="6" t="s">
        <v>1025</v>
      </c>
      <c r="G48" s="11" t="s">
        <v>1038</v>
      </c>
      <c r="H48" s="11">
        <v>206</v>
      </c>
      <c r="I48" s="6" t="s">
        <v>1027</v>
      </c>
      <c r="J48" s="6" t="s">
        <v>289</v>
      </c>
      <c r="K48" s="11" t="s">
        <v>1039</v>
      </c>
    </row>
    <row r="49" ht="29" customHeight="1" spans="1:11">
      <c r="A49" s="6">
        <v>43</v>
      </c>
      <c r="B49" s="11" t="s">
        <v>1040</v>
      </c>
      <c r="C49" s="11" t="s">
        <v>296</v>
      </c>
      <c r="D49" s="10">
        <v>49</v>
      </c>
      <c r="E49" s="10">
        <v>1.47</v>
      </c>
      <c r="F49" s="6" t="s">
        <v>1025</v>
      </c>
      <c r="G49" s="11" t="s">
        <v>1041</v>
      </c>
      <c r="H49" s="11">
        <v>69</v>
      </c>
      <c r="I49" s="6" t="s">
        <v>1027</v>
      </c>
      <c r="J49" s="6" t="s">
        <v>289</v>
      </c>
      <c r="K49" s="11" t="s">
        <v>298</v>
      </c>
    </row>
    <row r="50" ht="29" customHeight="1" spans="1:11">
      <c r="A50" s="6">
        <v>44</v>
      </c>
      <c r="B50" s="11" t="s">
        <v>1042</v>
      </c>
      <c r="C50" s="11" t="s">
        <v>1043</v>
      </c>
      <c r="D50" s="10">
        <v>96</v>
      </c>
      <c r="E50" s="10">
        <v>2.88</v>
      </c>
      <c r="F50" s="6" t="s">
        <v>1025</v>
      </c>
      <c r="G50" s="11" t="s">
        <v>1044</v>
      </c>
      <c r="H50" s="11">
        <v>117</v>
      </c>
      <c r="I50" s="6" t="s">
        <v>1027</v>
      </c>
      <c r="J50" s="6" t="s">
        <v>289</v>
      </c>
      <c r="K50" s="11" t="s">
        <v>1045</v>
      </c>
    </row>
    <row r="51" ht="29" customHeight="1" spans="1:11">
      <c r="A51" s="6">
        <v>45</v>
      </c>
      <c r="B51" s="11" t="s">
        <v>1046</v>
      </c>
      <c r="C51" s="11" t="s">
        <v>344</v>
      </c>
      <c r="D51" s="10">
        <v>46.6</v>
      </c>
      <c r="E51" s="10">
        <v>1.398</v>
      </c>
      <c r="F51" s="6" t="s">
        <v>1025</v>
      </c>
      <c r="G51" s="11" t="s">
        <v>1047</v>
      </c>
      <c r="H51" s="11">
        <v>105</v>
      </c>
      <c r="I51" s="6" t="s">
        <v>1027</v>
      </c>
      <c r="J51" s="6" t="s">
        <v>289</v>
      </c>
      <c r="K51" s="11" t="s">
        <v>346</v>
      </c>
    </row>
    <row r="52" ht="29" customHeight="1" spans="1:11">
      <c r="A52" s="6">
        <v>46</v>
      </c>
      <c r="B52" s="11" t="s">
        <v>1048</v>
      </c>
      <c r="C52" s="11" t="s">
        <v>286</v>
      </c>
      <c r="D52" s="10">
        <v>153</v>
      </c>
      <c r="E52" s="10">
        <v>4.59</v>
      </c>
      <c r="F52" s="6" t="s">
        <v>1025</v>
      </c>
      <c r="G52" s="11" t="s">
        <v>1049</v>
      </c>
      <c r="H52" s="11">
        <v>93</v>
      </c>
      <c r="I52" s="6" t="s">
        <v>1027</v>
      </c>
      <c r="J52" s="6" t="s">
        <v>289</v>
      </c>
      <c r="K52" s="11" t="s">
        <v>290</v>
      </c>
    </row>
    <row r="53" ht="29" customHeight="1" spans="1:11">
      <c r="A53" s="6">
        <v>47</v>
      </c>
      <c r="B53" s="11" t="s">
        <v>1050</v>
      </c>
      <c r="C53" s="11" t="s">
        <v>324</v>
      </c>
      <c r="D53" s="10">
        <v>81</v>
      </c>
      <c r="E53" s="10">
        <v>2.43</v>
      </c>
      <c r="F53" s="6" t="s">
        <v>1025</v>
      </c>
      <c r="G53" s="11" t="s">
        <v>1051</v>
      </c>
      <c r="H53" s="11">
        <v>119</v>
      </c>
      <c r="I53" s="6" t="s">
        <v>1027</v>
      </c>
      <c r="J53" s="6" t="s">
        <v>289</v>
      </c>
      <c r="K53" s="11" t="s">
        <v>326</v>
      </c>
    </row>
    <row r="54" ht="29" customHeight="1" spans="1:11">
      <c r="A54" s="6">
        <v>48</v>
      </c>
      <c r="B54" s="11" t="s">
        <v>1052</v>
      </c>
      <c r="C54" s="11" t="s">
        <v>1053</v>
      </c>
      <c r="D54" s="10">
        <v>103.1</v>
      </c>
      <c r="E54" s="10">
        <v>3.093</v>
      </c>
      <c r="F54" s="6" t="s">
        <v>1025</v>
      </c>
      <c r="G54" s="11" t="s">
        <v>1054</v>
      </c>
      <c r="H54" s="11">
        <v>139</v>
      </c>
      <c r="I54" s="6" t="s">
        <v>1027</v>
      </c>
      <c r="J54" s="6" t="s">
        <v>289</v>
      </c>
      <c r="K54" s="11" t="s">
        <v>1055</v>
      </c>
    </row>
    <row r="55" ht="29" customHeight="1" spans="1:11">
      <c r="A55" s="6">
        <v>49</v>
      </c>
      <c r="B55" s="11" t="s">
        <v>1056</v>
      </c>
      <c r="C55" s="11" t="s">
        <v>292</v>
      </c>
      <c r="D55" s="10">
        <v>100.8</v>
      </c>
      <c r="E55" s="10">
        <v>3.024</v>
      </c>
      <c r="F55" s="6" t="s">
        <v>1025</v>
      </c>
      <c r="G55" s="11" t="s">
        <v>1057</v>
      </c>
      <c r="H55" s="11">
        <v>144</v>
      </c>
      <c r="I55" s="6" t="s">
        <v>1027</v>
      </c>
      <c r="J55" s="6" t="s">
        <v>289</v>
      </c>
      <c r="K55" s="11" t="s">
        <v>294</v>
      </c>
    </row>
    <row r="56" ht="29" customHeight="1" spans="1:11">
      <c r="A56" s="6">
        <v>50</v>
      </c>
      <c r="B56" s="11" t="s">
        <v>1058</v>
      </c>
      <c r="C56" s="11" t="s">
        <v>1059</v>
      </c>
      <c r="D56" s="10">
        <v>103</v>
      </c>
      <c r="E56" s="10">
        <v>3.09</v>
      </c>
      <c r="F56" s="6" t="s">
        <v>1025</v>
      </c>
      <c r="G56" s="11" t="s">
        <v>1060</v>
      </c>
      <c r="H56" s="11">
        <v>195</v>
      </c>
      <c r="I56" s="6" t="s">
        <v>1027</v>
      </c>
      <c r="J56" s="6" t="s">
        <v>289</v>
      </c>
      <c r="K56" s="11" t="s">
        <v>1061</v>
      </c>
    </row>
    <row r="57" ht="29" customHeight="1" spans="1:11">
      <c r="A57" s="6">
        <v>51</v>
      </c>
      <c r="B57" s="11" t="s">
        <v>1062</v>
      </c>
      <c r="C57" s="11" t="s">
        <v>316</v>
      </c>
      <c r="D57" s="10">
        <v>332.5</v>
      </c>
      <c r="E57" s="10">
        <v>9.975</v>
      </c>
      <c r="F57" s="6" t="s">
        <v>1025</v>
      </c>
      <c r="G57" s="11" t="s">
        <v>1063</v>
      </c>
      <c r="H57" s="11">
        <v>683</v>
      </c>
      <c r="I57" s="6" t="s">
        <v>1027</v>
      </c>
      <c r="J57" s="6" t="s">
        <v>289</v>
      </c>
      <c r="K57" s="11" t="s">
        <v>318</v>
      </c>
    </row>
    <row r="58" ht="29" customHeight="1" spans="1:11">
      <c r="A58" s="6">
        <v>52</v>
      </c>
      <c r="B58" s="11" t="s">
        <v>1064</v>
      </c>
      <c r="C58" s="11" t="s">
        <v>1065</v>
      </c>
      <c r="D58" s="10">
        <v>2</v>
      </c>
      <c r="E58" s="10">
        <v>0.06</v>
      </c>
      <c r="F58" s="6" t="s">
        <v>1025</v>
      </c>
      <c r="G58" s="11" t="s">
        <v>1066</v>
      </c>
      <c r="H58" s="11">
        <v>2</v>
      </c>
      <c r="I58" s="6" t="s">
        <v>1027</v>
      </c>
      <c r="J58" s="6" t="s">
        <v>289</v>
      </c>
      <c r="K58" s="11" t="s">
        <v>1067</v>
      </c>
    </row>
    <row r="59" ht="29" customHeight="1" spans="1:11">
      <c r="A59" s="6">
        <v>53</v>
      </c>
      <c r="B59" s="11" t="s">
        <v>1068</v>
      </c>
      <c r="C59" s="11" t="s">
        <v>304</v>
      </c>
      <c r="D59" s="10">
        <v>355</v>
      </c>
      <c r="E59" s="10">
        <v>10.65</v>
      </c>
      <c r="F59" s="6" t="s">
        <v>1025</v>
      </c>
      <c r="G59" s="11" t="s">
        <v>1069</v>
      </c>
      <c r="H59" s="11">
        <v>267</v>
      </c>
      <c r="I59" s="6" t="s">
        <v>1027</v>
      </c>
      <c r="J59" s="6" t="s">
        <v>289</v>
      </c>
      <c r="K59" s="11" t="s">
        <v>306</v>
      </c>
    </row>
    <row r="60" ht="29" customHeight="1" spans="1:11">
      <c r="A60" s="6">
        <v>54</v>
      </c>
      <c r="B60" s="11" t="s">
        <v>1070</v>
      </c>
      <c r="C60" s="11" t="s">
        <v>340</v>
      </c>
      <c r="D60" s="10">
        <v>196.5</v>
      </c>
      <c r="E60" s="10">
        <v>5.895</v>
      </c>
      <c r="F60" s="6" t="s">
        <v>1025</v>
      </c>
      <c r="G60" s="11" t="s">
        <v>1071</v>
      </c>
      <c r="H60" s="11">
        <v>424</v>
      </c>
      <c r="I60" s="6" t="s">
        <v>1027</v>
      </c>
      <c r="J60" s="6" t="s">
        <v>289</v>
      </c>
      <c r="K60" s="11" t="s">
        <v>342</v>
      </c>
    </row>
    <row r="61" ht="29" customHeight="1" spans="1:11">
      <c r="A61" s="6">
        <v>55</v>
      </c>
      <c r="B61" s="11" t="s">
        <v>1072</v>
      </c>
      <c r="C61" s="11" t="s">
        <v>300</v>
      </c>
      <c r="D61" s="10">
        <v>162.1</v>
      </c>
      <c r="E61" s="10">
        <v>4.863</v>
      </c>
      <c r="F61" s="6" t="s">
        <v>1025</v>
      </c>
      <c r="G61" s="11" t="s">
        <v>1073</v>
      </c>
      <c r="H61" s="11">
        <v>274</v>
      </c>
      <c r="I61" s="6" t="s">
        <v>1027</v>
      </c>
      <c r="J61" s="6" t="s">
        <v>289</v>
      </c>
      <c r="K61" s="11" t="s">
        <v>302</v>
      </c>
    </row>
    <row r="62" ht="29" customHeight="1" spans="1:11">
      <c r="A62" s="6">
        <v>56</v>
      </c>
      <c r="B62" s="11" t="s">
        <v>1074</v>
      </c>
      <c r="C62" s="11" t="s">
        <v>1075</v>
      </c>
      <c r="D62" s="10">
        <v>67.34</v>
      </c>
      <c r="E62" s="10">
        <v>2.0202</v>
      </c>
      <c r="F62" s="6" t="s">
        <v>1025</v>
      </c>
      <c r="G62" s="11" t="s">
        <v>1076</v>
      </c>
      <c r="H62" s="11">
        <v>99</v>
      </c>
      <c r="I62" s="6" t="s">
        <v>1027</v>
      </c>
      <c r="J62" s="6" t="s">
        <v>289</v>
      </c>
      <c r="K62" s="11" t="s">
        <v>1077</v>
      </c>
    </row>
    <row r="63" ht="29" customHeight="1" spans="1:11">
      <c r="A63" s="6">
        <v>57</v>
      </c>
      <c r="B63" s="11" t="s">
        <v>1078</v>
      </c>
      <c r="C63" s="11" t="s">
        <v>348</v>
      </c>
      <c r="D63" s="10">
        <v>131.5</v>
      </c>
      <c r="E63" s="10">
        <v>3.945</v>
      </c>
      <c r="F63" s="6" t="s">
        <v>1025</v>
      </c>
      <c r="G63" s="11" t="s">
        <v>1079</v>
      </c>
      <c r="H63" s="11">
        <v>174</v>
      </c>
      <c r="I63" s="6" t="s">
        <v>1027</v>
      </c>
      <c r="J63" s="6" t="s">
        <v>289</v>
      </c>
      <c r="K63" s="11" t="s">
        <v>350</v>
      </c>
    </row>
    <row r="64" ht="29" customHeight="1" spans="1:11">
      <c r="A64" s="6">
        <v>58</v>
      </c>
      <c r="B64" s="11" t="s">
        <v>1080</v>
      </c>
      <c r="C64" s="11" t="s">
        <v>336</v>
      </c>
      <c r="D64" s="10">
        <v>131.8</v>
      </c>
      <c r="E64" s="10">
        <v>3.954</v>
      </c>
      <c r="F64" s="6" t="s">
        <v>1025</v>
      </c>
      <c r="G64" s="11" t="s">
        <v>1081</v>
      </c>
      <c r="H64" s="11">
        <v>461</v>
      </c>
      <c r="I64" s="6" t="s">
        <v>1027</v>
      </c>
      <c r="J64" s="6" t="s">
        <v>289</v>
      </c>
      <c r="K64" s="11" t="s">
        <v>338</v>
      </c>
    </row>
    <row r="65" ht="29" customHeight="1" spans="1:11">
      <c r="A65" s="6">
        <v>59</v>
      </c>
      <c r="B65" s="11" t="s">
        <v>1082</v>
      </c>
      <c r="C65" s="11" t="s">
        <v>360</v>
      </c>
      <c r="D65" s="10">
        <v>74</v>
      </c>
      <c r="E65" s="10">
        <v>2.22</v>
      </c>
      <c r="F65" s="6" t="s">
        <v>1025</v>
      </c>
      <c r="G65" s="11" t="s">
        <v>1083</v>
      </c>
      <c r="H65" s="11">
        <v>125</v>
      </c>
      <c r="I65" s="6" t="s">
        <v>1027</v>
      </c>
      <c r="J65" s="6" t="s">
        <v>289</v>
      </c>
      <c r="K65" s="11" t="s">
        <v>362</v>
      </c>
    </row>
    <row r="66" ht="29" customHeight="1" spans="1:11">
      <c r="A66" s="11" t="s">
        <v>93</v>
      </c>
      <c r="B66" s="11">
        <v>22</v>
      </c>
      <c r="C66" s="11"/>
      <c r="D66" s="10">
        <f>SUM(D44:D65)</f>
        <v>3081.76</v>
      </c>
      <c r="E66" s="10">
        <f>SUM(E44:E65)</f>
        <v>92.4528</v>
      </c>
      <c r="F66" s="11"/>
      <c r="G66" s="11"/>
      <c r="H66" s="11">
        <f>SUM(H44:H65)</f>
        <v>4998</v>
      </c>
      <c r="I66" s="11"/>
      <c r="J66" s="11"/>
      <c r="K66" s="11"/>
    </row>
    <row r="67" ht="29" customHeight="1" spans="1:11">
      <c r="A67" s="12">
        <v>60</v>
      </c>
      <c r="B67" s="13" t="s">
        <v>1084</v>
      </c>
      <c r="C67" s="13" t="s">
        <v>386</v>
      </c>
      <c r="D67" s="14">
        <v>88.5</v>
      </c>
      <c r="E67" s="14">
        <v>2.655</v>
      </c>
      <c r="F67" s="6" t="s">
        <v>947</v>
      </c>
      <c r="G67" s="11" t="s">
        <v>1085</v>
      </c>
      <c r="H67" s="13">
        <v>103</v>
      </c>
      <c r="I67" s="24" t="s">
        <v>1086</v>
      </c>
      <c r="J67" s="6" t="s">
        <v>367</v>
      </c>
      <c r="K67" s="13" t="s">
        <v>388</v>
      </c>
    </row>
    <row r="68" ht="29" customHeight="1" spans="1:11">
      <c r="A68" s="12">
        <v>61</v>
      </c>
      <c r="B68" s="13" t="s">
        <v>1087</v>
      </c>
      <c r="C68" s="13" t="s">
        <v>1088</v>
      </c>
      <c r="D68" s="14">
        <v>113</v>
      </c>
      <c r="E68" s="14">
        <v>3.39</v>
      </c>
      <c r="F68" s="6" t="s">
        <v>947</v>
      </c>
      <c r="G68" s="11" t="s">
        <v>1089</v>
      </c>
      <c r="H68" s="13">
        <v>73</v>
      </c>
      <c r="I68" s="24" t="s">
        <v>1086</v>
      </c>
      <c r="J68" s="6" t="s">
        <v>367</v>
      </c>
      <c r="K68" s="13" t="s">
        <v>1090</v>
      </c>
    </row>
    <row r="69" ht="29" customHeight="1" spans="1:11">
      <c r="A69" s="12">
        <v>62</v>
      </c>
      <c r="B69" s="13" t="s">
        <v>1091</v>
      </c>
      <c r="C69" s="13" t="s">
        <v>420</v>
      </c>
      <c r="D69" s="14">
        <v>66</v>
      </c>
      <c r="E69" s="14">
        <v>1.98</v>
      </c>
      <c r="F69" s="6" t="s">
        <v>947</v>
      </c>
      <c r="G69" s="11" t="s">
        <v>1092</v>
      </c>
      <c r="H69" s="13">
        <v>68</v>
      </c>
      <c r="I69" s="24" t="s">
        <v>1086</v>
      </c>
      <c r="J69" s="6" t="s">
        <v>367</v>
      </c>
      <c r="K69" s="13" t="s">
        <v>422</v>
      </c>
    </row>
    <row r="70" ht="29" customHeight="1" spans="1:11">
      <c r="A70" s="12">
        <v>63</v>
      </c>
      <c r="B70" s="13" t="s">
        <v>1093</v>
      </c>
      <c r="C70" s="13" t="s">
        <v>398</v>
      </c>
      <c r="D70" s="14">
        <v>35</v>
      </c>
      <c r="E70" s="14">
        <v>1.05</v>
      </c>
      <c r="F70" s="6" t="s">
        <v>947</v>
      </c>
      <c r="G70" s="11" t="s">
        <v>1094</v>
      </c>
      <c r="H70" s="13">
        <v>73</v>
      </c>
      <c r="I70" s="24" t="s">
        <v>1086</v>
      </c>
      <c r="J70" s="6" t="s">
        <v>367</v>
      </c>
      <c r="K70" s="13" t="s">
        <v>400</v>
      </c>
    </row>
    <row r="71" ht="29" customHeight="1" spans="1:11">
      <c r="A71" s="12">
        <v>64</v>
      </c>
      <c r="B71" s="13" t="s">
        <v>1095</v>
      </c>
      <c r="C71" s="13" t="s">
        <v>424</v>
      </c>
      <c r="D71" s="14">
        <v>188.5</v>
      </c>
      <c r="E71" s="14">
        <v>5.655</v>
      </c>
      <c r="F71" s="6" t="s">
        <v>947</v>
      </c>
      <c r="G71" s="11" t="s">
        <v>1096</v>
      </c>
      <c r="H71" s="13">
        <v>113</v>
      </c>
      <c r="I71" s="24" t="s">
        <v>1086</v>
      </c>
      <c r="J71" s="6" t="s">
        <v>367</v>
      </c>
      <c r="K71" s="13" t="s">
        <v>1097</v>
      </c>
    </row>
    <row r="72" ht="29" customHeight="1" spans="1:11">
      <c r="A72" s="12">
        <v>65</v>
      </c>
      <c r="B72" s="13" t="s">
        <v>1098</v>
      </c>
      <c r="C72" s="13" t="s">
        <v>382</v>
      </c>
      <c r="D72" s="10">
        <v>62</v>
      </c>
      <c r="E72" s="14">
        <v>1.86</v>
      </c>
      <c r="F72" s="6" t="s">
        <v>947</v>
      </c>
      <c r="G72" s="11" t="s">
        <v>1099</v>
      </c>
      <c r="H72" s="15">
        <v>160</v>
      </c>
      <c r="I72" s="24" t="s">
        <v>1086</v>
      </c>
      <c r="J72" s="6" t="s">
        <v>367</v>
      </c>
      <c r="K72" s="13" t="s">
        <v>384</v>
      </c>
    </row>
    <row r="73" ht="29" customHeight="1" spans="1:11">
      <c r="A73" s="12">
        <v>66</v>
      </c>
      <c r="B73" s="13" t="s">
        <v>1100</v>
      </c>
      <c r="C73" s="13" t="s">
        <v>406</v>
      </c>
      <c r="D73" s="10" t="s">
        <v>1101</v>
      </c>
      <c r="E73" s="14">
        <v>3.03</v>
      </c>
      <c r="F73" s="6" t="s">
        <v>947</v>
      </c>
      <c r="G73" s="11" t="s">
        <v>1102</v>
      </c>
      <c r="H73" s="15">
        <v>106</v>
      </c>
      <c r="I73" s="24" t="s">
        <v>1086</v>
      </c>
      <c r="J73" s="6" t="s">
        <v>367</v>
      </c>
      <c r="K73" s="13" t="s">
        <v>407</v>
      </c>
    </row>
    <row r="74" ht="29" customHeight="1" spans="1:11">
      <c r="A74" s="12">
        <v>67</v>
      </c>
      <c r="B74" s="13" t="s">
        <v>1103</v>
      </c>
      <c r="C74" s="13" t="s">
        <v>402</v>
      </c>
      <c r="D74" s="10">
        <v>81</v>
      </c>
      <c r="E74" s="14">
        <v>2.43</v>
      </c>
      <c r="F74" s="6" t="s">
        <v>947</v>
      </c>
      <c r="G74" s="11" t="s">
        <v>1104</v>
      </c>
      <c r="H74" s="16">
        <v>185</v>
      </c>
      <c r="I74" s="24" t="s">
        <v>1086</v>
      </c>
      <c r="J74" s="6" t="s">
        <v>367</v>
      </c>
      <c r="K74" s="13" t="s">
        <v>404</v>
      </c>
    </row>
    <row r="75" ht="29" customHeight="1" spans="1:11">
      <c r="A75" s="12">
        <v>68</v>
      </c>
      <c r="B75" s="13" t="s">
        <v>1105</v>
      </c>
      <c r="C75" s="13" t="s">
        <v>436</v>
      </c>
      <c r="D75" s="10">
        <v>70</v>
      </c>
      <c r="E75" s="14">
        <v>2.1</v>
      </c>
      <c r="F75" s="6" t="s">
        <v>947</v>
      </c>
      <c r="G75" s="11" t="s">
        <v>1106</v>
      </c>
      <c r="H75" s="15">
        <v>130</v>
      </c>
      <c r="I75" s="24" t="s">
        <v>1086</v>
      </c>
      <c r="J75" s="6" t="s">
        <v>367</v>
      </c>
      <c r="K75" s="13" t="s">
        <v>438</v>
      </c>
    </row>
    <row r="76" ht="29" customHeight="1" spans="1:11">
      <c r="A76" s="12">
        <v>69</v>
      </c>
      <c r="B76" s="13" t="s">
        <v>1107</v>
      </c>
      <c r="C76" s="13" t="s">
        <v>440</v>
      </c>
      <c r="D76" s="10">
        <v>167.5</v>
      </c>
      <c r="E76" s="14">
        <v>5.025</v>
      </c>
      <c r="F76" s="6" t="s">
        <v>947</v>
      </c>
      <c r="G76" s="11" t="s">
        <v>1108</v>
      </c>
      <c r="H76" s="6">
        <v>238</v>
      </c>
      <c r="I76" s="24" t="s">
        <v>1086</v>
      </c>
      <c r="J76" s="6" t="s">
        <v>367</v>
      </c>
      <c r="K76" s="13" t="s">
        <v>442</v>
      </c>
    </row>
    <row r="77" ht="29" customHeight="1" spans="1:11">
      <c r="A77" s="12">
        <v>70</v>
      </c>
      <c r="B77" s="13" t="s">
        <v>1109</v>
      </c>
      <c r="C77" s="13" t="s">
        <v>370</v>
      </c>
      <c r="D77" s="10">
        <v>170.5</v>
      </c>
      <c r="E77" s="14">
        <v>5.115</v>
      </c>
      <c r="F77" s="6" t="s">
        <v>947</v>
      </c>
      <c r="G77" s="11" t="s">
        <v>1110</v>
      </c>
      <c r="H77" s="15">
        <v>187</v>
      </c>
      <c r="I77" s="24" t="s">
        <v>1086</v>
      </c>
      <c r="J77" s="6" t="s">
        <v>367</v>
      </c>
      <c r="K77" s="13" t="s">
        <v>372</v>
      </c>
    </row>
    <row r="78" ht="29" customHeight="1" spans="1:11">
      <c r="A78" s="12">
        <v>71</v>
      </c>
      <c r="B78" s="13" t="s">
        <v>1111</v>
      </c>
      <c r="C78" s="13" t="s">
        <v>364</v>
      </c>
      <c r="D78" s="10">
        <v>56.5</v>
      </c>
      <c r="E78" s="14">
        <v>1.695</v>
      </c>
      <c r="F78" s="6" t="s">
        <v>947</v>
      </c>
      <c r="G78" s="11" t="s">
        <v>1112</v>
      </c>
      <c r="H78" s="15">
        <v>207</v>
      </c>
      <c r="I78" s="24" t="s">
        <v>1086</v>
      </c>
      <c r="J78" s="6" t="s">
        <v>367</v>
      </c>
      <c r="K78" s="13" t="s">
        <v>368</v>
      </c>
    </row>
    <row r="79" ht="29" customHeight="1" spans="1:11">
      <c r="A79" s="12">
        <v>72</v>
      </c>
      <c r="B79" s="13" t="s">
        <v>1113</v>
      </c>
      <c r="C79" s="13" t="s">
        <v>444</v>
      </c>
      <c r="D79" s="10">
        <v>59</v>
      </c>
      <c r="E79" s="14">
        <v>1.77</v>
      </c>
      <c r="F79" s="6" t="s">
        <v>947</v>
      </c>
      <c r="G79" s="11" t="s">
        <v>1114</v>
      </c>
      <c r="H79" s="6">
        <v>119</v>
      </c>
      <c r="I79" s="24" t="s">
        <v>1086</v>
      </c>
      <c r="J79" s="6" t="s">
        <v>367</v>
      </c>
      <c r="K79" s="13" t="s">
        <v>446</v>
      </c>
    </row>
    <row r="80" ht="29" customHeight="1" spans="1:11">
      <c r="A80" s="15" t="s">
        <v>93</v>
      </c>
      <c r="B80" s="15">
        <v>13</v>
      </c>
      <c r="C80" s="13"/>
      <c r="D80" s="10">
        <v>1258.5</v>
      </c>
      <c r="E80" s="17">
        <v>37.755</v>
      </c>
      <c r="F80" s="6"/>
      <c r="G80" s="11"/>
      <c r="H80" s="15">
        <f>SUM(H67:H79)</f>
        <v>1762</v>
      </c>
      <c r="I80" s="24"/>
      <c r="J80" s="24"/>
      <c r="K80" s="24"/>
    </row>
    <row r="81" ht="29" customHeight="1" spans="1:11">
      <c r="A81" s="6">
        <v>73</v>
      </c>
      <c r="B81" s="11" t="s">
        <v>1115</v>
      </c>
      <c r="C81" s="11" t="s">
        <v>457</v>
      </c>
      <c r="D81" s="10">
        <v>136</v>
      </c>
      <c r="E81" s="10">
        <v>4.08</v>
      </c>
      <c r="F81" s="6" t="s">
        <v>1025</v>
      </c>
      <c r="G81" s="11" t="s">
        <v>1116</v>
      </c>
      <c r="H81" s="11">
        <v>296</v>
      </c>
      <c r="I81" s="11" t="s">
        <v>459</v>
      </c>
      <c r="J81" s="6" t="s">
        <v>460</v>
      </c>
      <c r="K81" s="11" t="s">
        <v>461</v>
      </c>
    </row>
    <row r="82" ht="29" customHeight="1" spans="1:11">
      <c r="A82" s="6">
        <v>74</v>
      </c>
      <c r="B82" s="11" t="s">
        <v>1117</v>
      </c>
      <c r="C82" s="11" t="s">
        <v>471</v>
      </c>
      <c r="D82" s="10">
        <v>228.5</v>
      </c>
      <c r="E82" s="10">
        <v>6.855</v>
      </c>
      <c r="F82" s="6" t="s">
        <v>1025</v>
      </c>
      <c r="G82" s="11" t="s">
        <v>1118</v>
      </c>
      <c r="H82" s="11">
        <v>369</v>
      </c>
      <c r="I82" s="11" t="s">
        <v>459</v>
      </c>
      <c r="J82" s="6" t="s">
        <v>460</v>
      </c>
      <c r="K82" s="11" t="s">
        <v>473</v>
      </c>
    </row>
    <row r="83" ht="29" customHeight="1" spans="1:11">
      <c r="A83" s="6">
        <v>75</v>
      </c>
      <c r="B83" s="11" t="s">
        <v>1119</v>
      </c>
      <c r="C83" s="11" t="s">
        <v>483</v>
      </c>
      <c r="D83" s="10">
        <v>150</v>
      </c>
      <c r="E83" s="10">
        <v>4.5</v>
      </c>
      <c r="F83" s="6" t="s">
        <v>1025</v>
      </c>
      <c r="G83" s="11" t="s">
        <v>1120</v>
      </c>
      <c r="H83" s="11">
        <v>179</v>
      </c>
      <c r="I83" s="11" t="s">
        <v>459</v>
      </c>
      <c r="J83" s="6" t="s">
        <v>460</v>
      </c>
      <c r="K83" s="11" t="s">
        <v>485</v>
      </c>
    </row>
    <row r="84" ht="29" customHeight="1" spans="1:11">
      <c r="A84" s="6">
        <v>76</v>
      </c>
      <c r="B84" s="11" t="s">
        <v>1121</v>
      </c>
      <c r="C84" s="11" t="s">
        <v>495</v>
      </c>
      <c r="D84" s="10">
        <v>112</v>
      </c>
      <c r="E84" s="10">
        <v>3.36</v>
      </c>
      <c r="F84" s="6" t="s">
        <v>1025</v>
      </c>
      <c r="G84" s="11" t="s">
        <v>1122</v>
      </c>
      <c r="H84" s="11">
        <v>135</v>
      </c>
      <c r="I84" s="11" t="s">
        <v>459</v>
      </c>
      <c r="J84" s="6" t="s">
        <v>460</v>
      </c>
      <c r="K84" s="11" t="s">
        <v>497</v>
      </c>
    </row>
    <row r="85" ht="29" customHeight="1" spans="1:11">
      <c r="A85" s="6">
        <v>77</v>
      </c>
      <c r="B85" s="11" t="s">
        <v>1123</v>
      </c>
      <c r="C85" s="11" t="s">
        <v>503</v>
      </c>
      <c r="D85" s="10">
        <v>63</v>
      </c>
      <c r="E85" s="10">
        <v>1.89</v>
      </c>
      <c r="F85" s="6" t="s">
        <v>1025</v>
      </c>
      <c r="G85" s="11" t="s">
        <v>1124</v>
      </c>
      <c r="H85" s="11">
        <v>123</v>
      </c>
      <c r="I85" s="11" t="s">
        <v>459</v>
      </c>
      <c r="J85" s="6" t="s">
        <v>460</v>
      </c>
      <c r="K85" s="11" t="s">
        <v>505</v>
      </c>
    </row>
    <row r="86" ht="29" customHeight="1" spans="1:11">
      <c r="A86" s="6">
        <v>78</v>
      </c>
      <c r="B86" s="11" t="s">
        <v>1125</v>
      </c>
      <c r="C86" s="11" t="s">
        <v>515</v>
      </c>
      <c r="D86" s="10">
        <v>56</v>
      </c>
      <c r="E86" s="10">
        <v>1.68</v>
      </c>
      <c r="F86" s="6" t="s">
        <v>1025</v>
      </c>
      <c r="G86" s="11" t="s">
        <v>1126</v>
      </c>
      <c r="H86" s="18">
        <v>37</v>
      </c>
      <c r="I86" s="11" t="s">
        <v>459</v>
      </c>
      <c r="J86" s="6" t="s">
        <v>460</v>
      </c>
      <c r="K86" s="11" t="s">
        <v>517</v>
      </c>
    </row>
    <row r="87" ht="29" customHeight="1" spans="1:11">
      <c r="A87" s="6">
        <v>79</v>
      </c>
      <c r="B87" s="11" t="s">
        <v>1127</v>
      </c>
      <c r="C87" s="11" t="s">
        <v>545</v>
      </c>
      <c r="D87" s="10">
        <v>120</v>
      </c>
      <c r="E87" s="10">
        <v>3.6</v>
      </c>
      <c r="F87" s="6" t="s">
        <v>1025</v>
      </c>
      <c r="G87" s="11" t="s">
        <v>1128</v>
      </c>
      <c r="H87" s="11">
        <v>147</v>
      </c>
      <c r="I87" s="11" t="s">
        <v>459</v>
      </c>
      <c r="J87" s="6" t="s">
        <v>460</v>
      </c>
      <c r="K87" s="11" t="s">
        <v>547</v>
      </c>
    </row>
    <row r="88" ht="29" customHeight="1" spans="1:11">
      <c r="A88" s="6">
        <v>80</v>
      </c>
      <c r="B88" s="11" t="s">
        <v>1129</v>
      </c>
      <c r="C88" s="11" t="s">
        <v>549</v>
      </c>
      <c r="D88" s="10">
        <v>101</v>
      </c>
      <c r="E88" s="10">
        <v>3.03</v>
      </c>
      <c r="F88" s="6" t="s">
        <v>1025</v>
      </c>
      <c r="G88" s="11" t="s">
        <v>1130</v>
      </c>
      <c r="H88" s="11">
        <v>223</v>
      </c>
      <c r="I88" s="11" t="s">
        <v>459</v>
      </c>
      <c r="J88" s="6" t="s">
        <v>460</v>
      </c>
      <c r="K88" s="11" t="s">
        <v>551</v>
      </c>
    </row>
    <row r="89" ht="29" customHeight="1" spans="1:11">
      <c r="A89" s="6">
        <v>81</v>
      </c>
      <c r="B89" s="11" t="s">
        <v>1131</v>
      </c>
      <c r="C89" s="11" t="s">
        <v>1132</v>
      </c>
      <c r="D89" s="10">
        <v>26</v>
      </c>
      <c r="E89" s="10">
        <v>0.78</v>
      </c>
      <c r="F89" s="6" t="s">
        <v>1025</v>
      </c>
      <c r="G89" s="11" t="s">
        <v>1133</v>
      </c>
      <c r="H89" s="11">
        <v>21</v>
      </c>
      <c r="I89" s="11" t="s">
        <v>459</v>
      </c>
      <c r="J89" s="6" t="s">
        <v>460</v>
      </c>
      <c r="K89" s="11" t="s">
        <v>1134</v>
      </c>
    </row>
    <row r="90" ht="29" customHeight="1" spans="1:11">
      <c r="A90" s="6">
        <v>82</v>
      </c>
      <c r="B90" s="11" t="s">
        <v>1135</v>
      </c>
      <c r="C90" s="11" t="s">
        <v>569</v>
      </c>
      <c r="D90" s="10">
        <v>121</v>
      </c>
      <c r="E90" s="10">
        <v>3.63</v>
      </c>
      <c r="F90" s="6" t="s">
        <v>1025</v>
      </c>
      <c r="G90" s="11" t="s">
        <v>1136</v>
      </c>
      <c r="H90" s="11">
        <v>105</v>
      </c>
      <c r="I90" s="11" t="s">
        <v>459</v>
      </c>
      <c r="J90" s="6" t="s">
        <v>460</v>
      </c>
      <c r="K90" s="11" t="s">
        <v>571</v>
      </c>
    </row>
    <row r="91" ht="29" customHeight="1" spans="1:11">
      <c r="A91" s="6" t="s">
        <v>93</v>
      </c>
      <c r="B91" s="6">
        <v>10</v>
      </c>
      <c r="C91" s="6"/>
      <c r="D91" s="10">
        <f>SUM(D81:D90)</f>
        <v>1113.5</v>
      </c>
      <c r="E91" s="10">
        <f>SUM(E81:E90)</f>
        <v>33.405</v>
      </c>
      <c r="F91" s="6"/>
      <c r="G91" s="6"/>
      <c r="H91" s="6">
        <f>SUM(H81:H90)</f>
        <v>1635</v>
      </c>
      <c r="I91" s="6"/>
      <c r="J91" s="6"/>
      <c r="K91" s="6"/>
    </row>
    <row r="92" ht="29" customHeight="1" spans="1:11">
      <c r="A92" s="19">
        <v>83</v>
      </c>
      <c r="B92" s="20" t="s">
        <v>1137</v>
      </c>
      <c r="C92" s="19" t="s">
        <v>573</v>
      </c>
      <c r="D92" s="21">
        <v>86.5</v>
      </c>
      <c r="E92" s="10">
        <v>2.595</v>
      </c>
      <c r="F92" s="22" t="s">
        <v>1025</v>
      </c>
      <c r="G92" s="19" t="s">
        <v>1138</v>
      </c>
      <c r="H92" s="23">
        <v>49</v>
      </c>
      <c r="I92" s="22" t="s">
        <v>1139</v>
      </c>
      <c r="J92" s="6" t="s">
        <v>576</v>
      </c>
      <c r="K92" s="19" t="s">
        <v>577</v>
      </c>
    </row>
    <row r="93" ht="29" customHeight="1" spans="1:11">
      <c r="A93" s="19">
        <v>84</v>
      </c>
      <c r="B93" s="20" t="s">
        <v>1140</v>
      </c>
      <c r="C93" s="19" t="s">
        <v>579</v>
      </c>
      <c r="D93" s="21">
        <v>221.21</v>
      </c>
      <c r="E93" s="21">
        <v>6.6363</v>
      </c>
      <c r="F93" s="22" t="s">
        <v>1025</v>
      </c>
      <c r="G93" s="19" t="s">
        <v>1141</v>
      </c>
      <c r="H93" s="23">
        <v>164</v>
      </c>
      <c r="I93" s="22" t="s">
        <v>1139</v>
      </c>
      <c r="J93" s="6" t="s">
        <v>576</v>
      </c>
      <c r="K93" s="19" t="s">
        <v>581</v>
      </c>
    </row>
    <row r="94" ht="29" customHeight="1" spans="1:11">
      <c r="A94" s="19">
        <v>85</v>
      </c>
      <c r="B94" s="20" t="s">
        <v>1142</v>
      </c>
      <c r="C94" s="19" t="s">
        <v>583</v>
      </c>
      <c r="D94" s="21">
        <v>92</v>
      </c>
      <c r="E94" s="21">
        <v>2.76</v>
      </c>
      <c r="F94" s="22" t="s">
        <v>1025</v>
      </c>
      <c r="G94" s="19" t="s">
        <v>1143</v>
      </c>
      <c r="H94" s="23">
        <v>43</v>
      </c>
      <c r="I94" s="22" t="s">
        <v>1139</v>
      </c>
      <c r="J94" s="6" t="s">
        <v>576</v>
      </c>
      <c r="K94" s="19" t="s">
        <v>585</v>
      </c>
    </row>
    <row r="95" ht="29" customHeight="1" spans="1:11">
      <c r="A95" s="19">
        <v>86</v>
      </c>
      <c r="B95" s="20" t="s">
        <v>1144</v>
      </c>
      <c r="C95" s="19" t="s">
        <v>587</v>
      </c>
      <c r="D95" s="21">
        <v>108</v>
      </c>
      <c r="E95" s="21">
        <v>3.24</v>
      </c>
      <c r="F95" s="22" t="s">
        <v>1025</v>
      </c>
      <c r="G95" s="19" t="s">
        <v>1145</v>
      </c>
      <c r="H95" s="23">
        <v>44</v>
      </c>
      <c r="I95" s="22" t="s">
        <v>1139</v>
      </c>
      <c r="J95" s="6" t="s">
        <v>576</v>
      </c>
      <c r="K95" s="19" t="s">
        <v>589</v>
      </c>
    </row>
    <row r="96" ht="29" customHeight="1" spans="1:11">
      <c r="A96" s="19">
        <v>87</v>
      </c>
      <c r="B96" s="20" t="s">
        <v>1146</v>
      </c>
      <c r="C96" s="19" t="s">
        <v>591</v>
      </c>
      <c r="D96" s="21">
        <v>109</v>
      </c>
      <c r="E96" s="21">
        <v>3.27</v>
      </c>
      <c r="F96" s="22" t="s">
        <v>1025</v>
      </c>
      <c r="G96" s="19" t="s">
        <v>1147</v>
      </c>
      <c r="H96" s="23">
        <v>52</v>
      </c>
      <c r="I96" s="22" t="s">
        <v>1139</v>
      </c>
      <c r="J96" s="6" t="s">
        <v>576</v>
      </c>
      <c r="K96" s="19" t="s">
        <v>593</v>
      </c>
    </row>
    <row r="97" ht="29" customHeight="1" spans="1:11">
      <c r="A97" s="19">
        <v>88</v>
      </c>
      <c r="B97" s="20" t="s">
        <v>1148</v>
      </c>
      <c r="C97" s="19" t="s">
        <v>599</v>
      </c>
      <c r="D97" s="21">
        <v>40</v>
      </c>
      <c r="E97" s="21">
        <v>1.2</v>
      </c>
      <c r="F97" s="22" t="s">
        <v>1025</v>
      </c>
      <c r="G97" s="19" t="s">
        <v>1149</v>
      </c>
      <c r="H97" s="23">
        <v>22</v>
      </c>
      <c r="I97" s="22" t="s">
        <v>1139</v>
      </c>
      <c r="J97" s="6" t="s">
        <v>576</v>
      </c>
      <c r="K97" s="19" t="s">
        <v>601</v>
      </c>
    </row>
    <row r="98" ht="29" customHeight="1" spans="1:11">
      <c r="A98" s="19">
        <v>89</v>
      </c>
      <c r="B98" s="20" t="s">
        <v>1150</v>
      </c>
      <c r="C98" s="19" t="s">
        <v>611</v>
      </c>
      <c r="D98" s="21">
        <v>106</v>
      </c>
      <c r="E98" s="21">
        <v>3.18</v>
      </c>
      <c r="F98" s="22" t="s">
        <v>1025</v>
      </c>
      <c r="G98" s="19" t="s">
        <v>1151</v>
      </c>
      <c r="H98" s="23">
        <v>39</v>
      </c>
      <c r="I98" s="22" t="s">
        <v>1139</v>
      </c>
      <c r="J98" s="6" t="s">
        <v>576</v>
      </c>
      <c r="K98" s="19" t="s">
        <v>613</v>
      </c>
    </row>
    <row r="99" ht="29" customHeight="1" spans="1:11">
      <c r="A99" s="19">
        <v>90</v>
      </c>
      <c r="B99" s="20" t="s">
        <v>1152</v>
      </c>
      <c r="C99" s="19" t="s">
        <v>626</v>
      </c>
      <c r="D99" s="21">
        <v>104</v>
      </c>
      <c r="E99" s="21">
        <v>3.12</v>
      </c>
      <c r="F99" s="22" t="s">
        <v>1025</v>
      </c>
      <c r="G99" s="19" t="s">
        <v>1153</v>
      </c>
      <c r="H99" s="23">
        <v>35</v>
      </c>
      <c r="I99" s="22" t="s">
        <v>1139</v>
      </c>
      <c r="J99" s="6" t="s">
        <v>576</v>
      </c>
      <c r="K99" s="19" t="s">
        <v>628</v>
      </c>
    </row>
    <row r="100" ht="29" customHeight="1" spans="1:11">
      <c r="A100" s="19">
        <v>91</v>
      </c>
      <c r="B100" s="20" t="s">
        <v>1154</v>
      </c>
      <c r="C100" s="19" t="s">
        <v>630</v>
      </c>
      <c r="D100" s="21">
        <v>93</v>
      </c>
      <c r="E100" s="21">
        <v>2.79</v>
      </c>
      <c r="F100" s="22" t="s">
        <v>1025</v>
      </c>
      <c r="G100" s="19" t="s">
        <v>1155</v>
      </c>
      <c r="H100" s="23">
        <v>39</v>
      </c>
      <c r="I100" s="22" t="s">
        <v>1139</v>
      </c>
      <c r="J100" s="6" t="s">
        <v>576</v>
      </c>
      <c r="K100" s="19" t="s">
        <v>632</v>
      </c>
    </row>
    <row r="101" ht="29" customHeight="1" spans="1:11">
      <c r="A101" s="19">
        <v>92</v>
      </c>
      <c r="B101" s="20" t="s">
        <v>1156</v>
      </c>
      <c r="C101" s="19" t="s">
        <v>638</v>
      </c>
      <c r="D101" s="21">
        <v>144</v>
      </c>
      <c r="E101" s="21">
        <v>4.32</v>
      </c>
      <c r="F101" s="22" t="s">
        <v>1025</v>
      </c>
      <c r="G101" s="19" t="s">
        <v>1157</v>
      </c>
      <c r="H101" s="23">
        <v>20</v>
      </c>
      <c r="I101" s="22" t="s">
        <v>1139</v>
      </c>
      <c r="J101" s="6" t="s">
        <v>576</v>
      </c>
      <c r="K101" s="19" t="s">
        <v>640</v>
      </c>
    </row>
    <row r="102" ht="29" customHeight="1" spans="1:11">
      <c r="A102" s="19">
        <v>93</v>
      </c>
      <c r="B102" s="20" t="s">
        <v>1158</v>
      </c>
      <c r="C102" s="19" t="s">
        <v>646</v>
      </c>
      <c r="D102" s="21">
        <v>76</v>
      </c>
      <c r="E102" s="21">
        <v>2.28</v>
      </c>
      <c r="F102" s="22" t="s">
        <v>1025</v>
      </c>
      <c r="G102" s="19" t="s">
        <v>1159</v>
      </c>
      <c r="H102" s="23">
        <v>50</v>
      </c>
      <c r="I102" s="22" t="s">
        <v>1139</v>
      </c>
      <c r="J102" s="6" t="s">
        <v>576</v>
      </c>
      <c r="K102" s="19" t="s">
        <v>648</v>
      </c>
    </row>
    <row r="103" ht="29" customHeight="1" spans="1:11">
      <c r="A103" s="19">
        <v>94</v>
      </c>
      <c r="B103" s="20" t="s">
        <v>1160</v>
      </c>
      <c r="C103" s="19" t="s">
        <v>650</v>
      </c>
      <c r="D103" s="21">
        <v>117.3</v>
      </c>
      <c r="E103" s="21">
        <v>3.519</v>
      </c>
      <c r="F103" s="22" t="s">
        <v>1025</v>
      </c>
      <c r="G103" s="19" t="s">
        <v>1161</v>
      </c>
      <c r="H103" s="11">
        <v>73</v>
      </c>
      <c r="I103" s="22" t="s">
        <v>1139</v>
      </c>
      <c r="J103" s="6" t="s">
        <v>576</v>
      </c>
      <c r="K103" s="19" t="s">
        <v>652</v>
      </c>
    </row>
    <row r="104" ht="29" customHeight="1" spans="1:11">
      <c r="A104" s="19">
        <v>95</v>
      </c>
      <c r="B104" s="20" t="s">
        <v>1162</v>
      </c>
      <c r="C104" s="19" t="s">
        <v>615</v>
      </c>
      <c r="D104" s="21">
        <v>105.4</v>
      </c>
      <c r="E104" s="21">
        <v>3.162</v>
      </c>
      <c r="F104" s="22" t="s">
        <v>1025</v>
      </c>
      <c r="G104" s="19" t="s">
        <v>1163</v>
      </c>
      <c r="H104" s="11">
        <v>59</v>
      </c>
      <c r="I104" s="22" t="s">
        <v>1139</v>
      </c>
      <c r="J104" s="6" t="s">
        <v>576</v>
      </c>
      <c r="K104" s="19" t="s">
        <v>617</v>
      </c>
    </row>
    <row r="105" ht="29" customHeight="1" spans="1:11">
      <c r="A105" s="19" t="s">
        <v>93</v>
      </c>
      <c r="B105" s="23">
        <v>13</v>
      </c>
      <c r="C105" s="19"/>
      <c r="D105" s="21">
        <f>SUM(D92:D104)</f>
        <v>1402.41</v>
      </c>
      <c r="E105" s="21">
        <f>SUM(E92:E104)</f>
        <v>42.0723</v>
      </c>
      <c r="F105" s="19"/>
      <c r="G105" s="19"/>
      <c r="H105" s="23">
        <f>SUM(H92:H104)</f>
        <v>689</v>
      </c>
      <c r="I105" s="19"/>
      <c r="J105" s="19"/>
      <c r="K105" s="19"/>
    </row>
    <row r="106" ht="29" customHeight="1" spans="1:11">
      <c r="A106" s="6">
        <v>96</v>
      </c>
      <c r="B106" s="11" t="s">
        <v>1164</v>
      </c>
      <c r="C106" s="6" t="s">
        <v>654</v>
      </c>
      <c r="D106" s="10">
        <v>301.5</v>
      </c>
      <c r="E106" s="10">
        <v>9.045</v>
      </c>
      <c r="F106" s="6" t="s">
        <v>1025</v>
      </c>
      <c r="G106" s="11" t="s">
        <v>1165</v>
      </c>
      <c r="H106" s="6">
        <v>378</v>
      </c>
      <c r="I106" s="6" t="s">
        <v>657</v>
      </c>
      <c r="J106" s="6" t="s">
        <v>658</v>
      </c>
      <c r="K106" s="6" t="s">
        <v>659</v>
      </c>
    </row>
    <row r="107" ht="29" customHeight="1" spans="1:11">
      <c r="A107" s="6">
        <v>97</v>
      </c>
      <c r="B107" s="11" t="s">
        <v>1166</v>
      </c>
      <c r="C107" s="6" t="s">
        <v>1167</v>
      </c>
      <c r="D107" s="10">
        <v>72</v>
      </c>
      <c r="E107" s="10">
        <v>2.16</v>
      </c>
      <c r="F107" s="6" t="s">
        <v>1025</v>
      </c>
      <c r="G107" s="11" t="s">
        <v>1168</v>
      </c>
      <c r="H107" s="6">
        <v>57</v>
      </c>
      <c r="I107" s="6" t="s">
        <v>657</v>
      </c>
      <c r="J107" s="6" t="s">
        <v>658</v>
      </c>
      <c r="K107" s="6" t="s">
        <v>1169</v>
      </c>
    </row>
    <row r="108" ht="29" customHeight="1" spans="1:11">
      <c r="A108" s="6">
        <v>98</v>
      </c>
      <c r="B108" s="11" t="s">
        <v>1170</v>
      </c>
      <c r="C108" s="6" t="s">
        <v>1171</v>
      </c>
      <c r="D108" s="10">
        <v>42</v>
      </c>
      <c r="E108" s="10">
        <v>1.26</v>
      </c>
      <c r="F108" s="6" t="s">
        <v>1025</v>
      </c>
      <c r="G108" s="11" t="s">
        <v>1172</v>
      </c>
      <c r="H108" s="6">
        <v>36</v>
      </c>
      <c r="I108" s="6" t="s">
        <v>657</v>
      </c>
      <c r="J108" s="6" t="s">
        <v>658</v>
      </c>
      <c r="K108" s="6" t="s">
        <v>1173</v>
      </c>
    </row>
    <row r="109" ht="29" customHeight="1" spans="1:11">
      <c r="A109" s="6">
        <v>99</v>
      </c>
      <c r="B109" s="11" t="s">
        <v>1174</v>
      </c>
      <c r="C109" s="6" t="s">
        <v>686</v>
      </c>
      <c r="D109" s="10">
        <v>86</v>
      </c>
      <c r="E109" s="10">
        <v>2.58</v>
      </c>
      <c r="F109" s="6" t="s">
        <v>1025</v>
      </c>
      <c r="G109" s="11" t="s">
        <v>1175</v>
      </c>
      <c r="H109" s="6">
        <v>73</v>
      </c>
      <c r="I109" s="6" t="s">
        <v>657</v>
      </c>
      <c r="J109" s="6" t="s">
        <v>658</v>
      </c>
      <c r="K109" s="6" t="s">
        <v>112</v>
      </c>
    </row>
    <row r="110" ht="29" customHeight="1" spans="1:11">
      <c r="A110" s="6">
        <v>100</v>
      </c>
      <c r="B110" s="11" t="s">
        <v>1176</v>
      </c>
      <c r="C110" s="6" t="s">
        <v>701</v>
      </c>
      <c r="D110" s="10">
        <v>77.1</v>
      </c>
      <c r="E110" s="10">
        <v>2.313</v>
      </c>
      <c r="F110" s="6" t="s">
        <v>1025</v>
      </c>
      <c r="G110" s="11" t="s">
        <v>1177</v>
      </c>
      <c r="H110" s="6">
        <v>18</v>
      </c>
      <c r="I110" s="6" t="s">
        <v>657</v>
      </c>
      <c r="J110" s="6" t="s">
        <v>658</v>
      </c>
      <c r="K110" s="6" t="s">
        <v>703</v>
      </c>
    </row>
    <row r="111" ht="29" customHeight="1" spans="1:11">
      <c r="A111" s="6">
        <v>101</v>
      </c>
      <c r="B111" s="11" t="s">
        <v>1178</v>
      </c>
      <c r="C111" s="6" t="s">
        <v>717</v>
      </c>
      <c r="D111" s="10">
        <v>68</v>
      </c>
      <c r="E111" s="10">
        <v>2.04</v>
      </c>
      <c r="F111" s="6" t="s">
        <v>1025</v>
      </c>
      <c r="G111" s="11" t="s">
        <v>1179</v>
      </c>
      <c r="H111" s="6">
        <v>27</v>
      </c>
      <c r="I111" s="6" t="s">
        <v>657</v>
      </c>
      <c r="J111" s="6" t="s">
        <v>658</v>
      </c>
      <c r="K111" s="6" t="s">
        <v>719</v>
      </c>
    </row>
    <row r="112" ht="29" customHeight="1" spans="1:11">
      <c r="A112" s="6">
        <v>102</v>
      </c>
      <c r="B112" s="11" t="s">
        <v>1180</v>
      </c>
      <c r="C112" s="6" t="s">
        <v>741</v>
      </c>
      <c r="D112" s="10">
        <v>110</v>
      </c>
      <c r="E112" s="10">
        <v>3.3</v>
      </c>
      <c r="F112" s="6" t="s">
        <v>1025</v>
      </c>
      <c r="G112" s="11" t="s">
        <v>1181</v>
      </c>
      <c r="H112" s="6">
        <v>41</v>
      </c>
      <c r="I112" s="6" t="s">
        <v>657</v>
      </c>
      <c r="J112" s="6" t="s">
        <v>658</v>
      </c>
      <c r="K112" s="6" t="s">
        <v>743</v>
      </c>
    </row>
    <row r="113" ht="29" customHeight="1" spans="1:11">
      <c r="A113" s="6">
        <v>103</v>
      </c>
      <c r="B113" s="11" t="s">
        <v>1182</v>
      </c>
      <c r="C113" s="6" t="s">
        <v>749</v>
      </c>
      <c r="D113" s="10">
        <v>109</v>
      </c>
      <c r="E113" s="10">
        <v>3.27</v>
      </c>
      <c r="F113" s="6" t="s">
        <v>1025</v>
      </c>
      <c r="G113" s="11" t="s">
        <v>1183</v>
      </c>
      <c r="H113" s="6">
        <v>117</v>
      </c>
      <c r="I113" s="6" t="s">
        <v>657</v>
      </c>
      <c r="J113" s="6" t="s">
        <v>658</v>
      </c>
      <c r="K113" s="6" t="s">
        <v>751</v>
      </c>
    </row>
    <row r="114" ht="29" customHeight="1" spans="1:11">
      <c r="A114" s="6">
        <v>104</v>
      </c>
      <c r="B114" s="11" t="s">
        <v>1184</v>
      </c>
      <c r="C114" s="6" t="s">
        <v>753</v>
      </c>
      <c r="D114" s="10">
        <v>51</v>
      </c>
      <c r="E114" s="10">
        <v>1.53</v>
      </c>
      <c r="F114" s="6" t="s">
        <v>1025</v>
      </c>
      <c r="G114" s="11" t="s">
        <v>1185</v>
      </c>
      <c r="H114" s="6">
        <v>25</v>
      </c>
      <c r="I114" s="6" t="s">
        <v>657</v>
      </c>
      <c r="J114" s="6" t="s">
        <v>658</v>
      </c>
      <c r="K114" s="6" t="s">
        <v>755</v>
      </c>
    </row>
    <row r="115" ht="29" customHeight="1" spans="1:11">
      <c r="A115" s="11" t="s">
        <v>93</v>
      </c>
      <c r="B115" s="11">
        <v>9</v>
      </c>
      <c r="C115" s="11"/>
      <c r="D115" s="10">
        <f>SUM(D106:D114)</f>
        <v>916.6</v>
      </c>
      <c r="E115" s="10">
        <f>SUM(E106:E114)</f>
        <v>27.498</v>
      </c>
      <c r="F115" s="11"/>
      <c r="G115" s="11"/>
      <c r="H115" s="11">
        <f>SUM(H106:H114)</f>
        <v>772</v>
      </c>
      <c r="I115" s="11"/>
      <c r="J115" s="11"/>
      <c r="K115" s="11"/>
    </row>
    <row r="116" ht="29" customHeight="1" spans="1:11">
      <c r="A116" s="6">
        <v>105</v>
      </c>
      <c r="B116" s="11" t="s">
        <v>1186</v>
      </c>
      <c r="C116" s="11" t="s">
        <v>761</v>
      </c>
      <c r="D116" s="10">
        <v>33</v>
      </c>
      <c r="E116" s="10">
        <v>0.99</v>
      </c>
      <c r="F116" s="6" t="s">
        <v>1025</v>
      </c>
      <c r="G116" s="11" t="s">
        <v>1187</v>
      </c>
      <c r="H116" s="11">
        <v>23</v>
      </c>
      <c r="I116" s="6" t="s">
        <v>1139</v>
      </c>
      <c r="J116" s="6" t="s">
        <v>764</v>
      </c>
      <c r="K116" s="11" t="s">
        <v>765</v>
      </c>
    </row>
    <row r="117" ht="29" customHeight="1" spans="1:11">
      <c r="A117" s="6">
        <v>106</v>
      </c>
      <c r="B117" s="11" t="s">
        <v>1188</v>
      </c>
      <c r="C117" s="11" t="s">
        <v>767</v>
      </c>
      <c r="D117" s="10">
        <v>13</v>
      </c>
      <c r="E117" s="10">
        <v>0.39</v>
      </c>
      <c r="F117" s="6" t="s">
        <v>1025</v>
      </c>
      <c r="G117" s="11" t="s">
        <v>1189</v>
      </c>
      <c r="H117" s="11">
        <v>6</v>
      </c>
      <c r="I117" s="6" t="s">
        <v>1139</v>
      </c>
      <c r="J117" s="6" t="s">
        <v>764</v>
      </c>
      <c r="K117" s="11" t="s">
        <v>769</v>
      </c>
    </row>
    <row r="118" ht="29" customHeight="1" spans="1:11">
      <c r="A118" s="6">
        <v>107</v>
      </c>
      <c r="B118" s="11" t="s">
        <v>1190</v>
      </c>
      <c r="C118" s="11" t="s">
        <v>771</v>
      </c>
      <c r="D118" s="10">
        <v>20</v>
      </c>
      <c r="E118" s="10">
        <v>0.6</v>
      </c>
      <c r="F118" s="6" t="s">
        <v>1025</v>
      </c>
      <c r="G118" s="11" t="s">
        <v>1191</v>
      </c>
      <c r="H118" s="11">
        <v>25</v>
      </c>
      <c r="I118" s="6" t="s">
        <v>1139</v>
      </c>
      <c r="J118" s="6" t="s">
        <v>764</v>
      </c>
      <c r="K118" s="11" t="s">
        <v>772</v>
      </c>
    </row>
    <row r="119" ht="29" customHeight="1" spans="1:11">
      <c r="A119" s="6">
        <v>108</v>
      </c>
      <c r="B119" s="11" t="s">
        <v>1192</v>
      </c>
      <c r="C119" s="11" t="s">
        <v>774</v>
      </c>
      <c r="D119" s="10">
        <v>95</v>
      </c>
      <c r="E119" s="10">
        <v>2.85</v>
      </c>
      <c r="F119" s="6" t="s">
        <v>1025</v>
      </c>
      <c r="G119" s="11" t="s">
        <v>1193</v>
      </c>
      <c r="H119" s="11">
        <v>84</v>
      </c>
      <c r="I119" s="6" t="s">
        <v>1139</v>
      </c>
      <c r="J119" s="6" t="s">
        <v>764</v>
      </c>
      <c r="K119" s="11" t="s">
        <v>776</v>
      </c>
    </row>
    <row r="120" ht="29" customHeight="1" spans="1:11">
      <c r="A120" s="6">
        <v>109</v>
      </c>
      <c r="B120" s="11" t="s">
        <v>1194</v>
      </c>
      <c r="C120" s="11" t="s">
        <v>778</v>
      </c>
      <c r="D120" s="10">
        <v>32</v>
      </c>
      <c r="E120" s="10">
        <v>0.96</v>
      </c>
      <c r="F120" s="6" t="s">
        <v>1025</v>
      </c>
      <c r="G120" s="11" t="s">
        <v>1195</v>
      </c>
      <c r="H120" s="11">
        <v>24</v>
      </c>
      <c r="I120" s="6" t="s">
        <v>1139</v>
      </c>
      <c r="J120" s="6" t="s">
        <v>764</v>
      </c>
      <c r="K120" s="11" t="s">
        <v>779</v>
      </c>
    </row>
    <row r="121" ht="29" customHeight="1" spans="1:11">
      <c r="A121" s="6">
        <v>110</v>
      </c>
      <c r="B121" s="11" t="s">
        <v>1196</v>
      </c>
      <c r="C121" s="11" t="s">
        <v>781</v>
      </c>
      <c r="D121" s="10">
        <v>56.5</v>
      </c>
      <c r="E121" s="10">
        <v>1.695</v>
      </c>
      <c r="F121" s="6" t="s">
        <v>1025</v>
      </c>
      <c r="G121" s="11" t="s">
        <v>1197</v>
      </c>
      <c r="H121" s="11">
        <v>79</v>
      </c>
      <c r="I121" s="6" t="s">
        <v>1139</v>
      </c>
      <c r="J121" s="6" t="s">
        <v>764</v>
      </c>
      <c r="K121" s="11" t="s">
        <v>783</v>
      </c>
    </row>
    <row r="122" ht="29" customHeight="1" spans="1:11">
      <c r="A122" s="11" t="s">
        <v>93</v>
      </c>
      <c r="B122" s="11">
        <v>6</v>
      </c>
      <c r="C122" s="11"/>
      <c r="D122" s="10">
        <f>SUM(D116:D121)</f>
        <v>249.5</v>
      </c>
      <c r="E122" s="10">
        <f>SUM(E116:E121)</f>
        <v>7.485</v>
      </c>
      <c r="F122" s="11"/>
      <c r="G122" s="11"/>
      <c r="H122" s="11">
        <f>SUM(H116:H121)</f>
        <v>241</v>
      </c>
      <c r="I122" s="11"/>
      <c r="J122" s="11"/>
      <c r="K122" s="11"/>
    </row>
    <row r="123" ht="29" customHeight="1" spans="1:11">
      <c r="A123" s="6">
        <v>111</v>
      </c>
      <c r="B123" s="6" t="s">
        <v>1198</v>
      </c>
      <c r="C123" s="6" t="s">
        <v>850</v>
      </c>
      <c r="D123" s="10">
        <v>41</v>
      </c>
      <c r="E123" s="10">
        <v>1.23</v>
      </c>
      <c r="F123" s="6" t="s">
        <v>1025</v>
      </c>
      <c r="G123" s="11" t="s">
        <v>1199</v>
      </c>
      <c r="H123" s="6">
        <v>87</v>
      </c>
      <c r="I123" s="6" t="s">
        <v>657</v>
      </c>
      <c r="J123" s="6" t="s">
        <v>823</v>
      </c>
      <c r="K123" s="6" t="s">
        <v>851</v>
      </c>
    </row>
    <row r="124" ht="29" customHeight="1" spans="1:11">
      <c r="A124" s="6">
        <v>112</v>
      </c>
      <c r="B124" s="6" t="s">
        <v>1200</v>
      </c>
      <c r="C124" s="6" t="s">
        <v>835</v>
      </c>
      <c r="D124" s="10">
        <v>54</v>
      </c>
      <c r="E124" s="10">
        <v>1.62</v>
      </c>
      <c r="F124" s="6" t="s">
        <v>1025</v>
      </c>
      <c r="G124" s="11" t="s">
        <v>1201</v>
      </c>
      <c r="H124" s="6">
        <v>102</v>
      </c>
      <c r="I124" s="6" t="s">
        <v>657</v>
      </c>
      <c r="J124" s="6" t="s">
        <v>823</v>
      </c>
      <c r="K124" s="6" t="s">
        <v>836</v>
      </c>
    </row>
    <row r="125" ht="29" customHeight="1" spans="1:11">
      <c r="A125" s="6">
        <v>113</v>
      </c>
      <c r="B125" s="6" t="s">
        <v>1202</v>
      </c>
      <c r="C125" s="6" t="s">
        <v>1203</v>
      </c>
      <c r="D125" s="10">
        <v>41</v>
      </c>
      <c r="E125" s="10">
        <v>1.23</v>
      </c>
      <c r="F125" s="6" t="s">
        <v>1025</v>
      </c>
      <c r="G125" s="11" t="s">
        <v>1204</v>
      </c>
      <c r="H125" s="6">
        <v>46</v>
      </c>
      <c r="I125" s="6" t="s">
        <v>657</v>
      </c>
      <c r="J125" s="6" t="s">
        <v>823</v>
      </c>
      <c r="K125" s="6" t="s">
        <v>1205</v>
      </c>
    </row>
    <row r="126" ht="29" customHeight="1" spans="1:11">
      <c r="A126" s="6">
        <v>114</v>
      </c>
      <c r="B126" s="6" t="s">
        <v>1206</v>
      </c>
      <c r="C126" s="6" t="s">
        <v>821</v>
      </c>
      <c r="D126" s="10">
        <v>65</v>
      </c>
      <c r="E126" s="10">
        <v>1.95</v>
      </c>
      <c r="F126" s="6" t="s">
        <v>1025</v>
      </c>
      <c r="G126" s="11" t="s">
        <v>1207</v>
      </c>
      <c r="H126" s="6">
        <v>108</v>
      </c>
      <c r="I126" s="6" t="s">
        <v>657</v>
      </c>
      <c r="J126" s="6" t="s">
        <v>823</v>
      </c>
      <c r="K126" s="6" t="s">
        <v>824</v>
      </c>
    </row>
    <row r="127" ht="29" customHeight="1" spans="1:11">
      <c r="A127" s="6" t="s">
        <v>93</v>
      </c>
      <c r="B127" s="6">
        <v>4</v>
      </c>
      <c r="C127" s="6"/>
      <c r="D127" s="10">
        <f>SUM(D123:D126)</f>
        <v>201</v>
      </c>
      <c r="E127" s="10">
        <f>SUM(E123:E126)</f>
        <v>6.03</v>
      </c>
      <c r="F127" s="6"/>
      <c r="G127" s="6"/>
      <c r="H127" s="6">
        <f>SUM(H123:H126)</f>
        <v>343</v>
      </c>
      <c r="I127" s="6"/>
      <c r="J127" s="6"/>
      <c r="K127" s="6"/>
    </row>
    <row r="128" ht="29" customHeight="1" spans="1:11">
      <c r="A128" s="11">
        <v>115</v>
      </c>
      <c r="B128" s="11" t="s">
        <v>1208</v>
      </c>
      <c r="C128" s="11" t="s">
        <v>863</v>
      </c>
      <c r="D128" s="10">
        <v>97</v>
      </c>
      <c r="E128" s="10">
        <v>2.91</v>
      </c>
      <c r="F128" s="6" t="s">
        <v>1209</v>
      </c>
      <c r="G128" s="11" t="s">
        <v>1210</v>
      </c>
      <c r="H128" s="11">
        <v>138</v>
      </c>
      <c r="I128" s="11" t="s">
        <v>1211</v>
      </c>
      <c r="J128" s="11" t="s">
        <v>856</v>
      </c>
      <c r="K128" s="11" t="s">
        <v>815</v>
      </c>
    </row>
    <row r="129" ht="29" customHeight="1" spans="1:11">
      <c r="A129" s="11">
        <v>116</v>
      </c>
      <c r="B129" s="11" t="s">
        <v>1212</v>
      </c>
      <c r="C129" s="11" t="s">
        <v>865</v>
      </c>
      <c r="D129" s="10">
        <v>62.2</v>
      </c>
      <c r="E129" s="10">
        <v>1.866</v>
      </c>
      <c r="F129" s="6" t="s">
        <v>1209</v>
      </c>
      <c r="G129" s="11" t="s">
        <v>1210</v>
      </c>
      <c r="H129" s="11">
        <v>280</v>
      </c>
      <c r="I129" s="11" t="s">
        <v>1211</v>
      </c>
      <c r="J129" s="11" t="s">
        <v>856</v>
      </c>
      <c r="K129" s="11" t="s">
        <v>866</v>
      </c>
    </row>
    <row r="130" ht="29" customHeight="1" spans="1:11">
      <c r="A130" s="11">
        <v>117</v>
      </c>
      <c r="B130" s="11" t="s">
        <v>1213</v>
      </c>
      <c r="C130" s="11" t="s">
        <v>887</v>
      </c>
      <c r="D130" s="10">
        <v>53</v>
      </c>
      <c r="E130" s="10">
        <v>1.59</v>
      </c>
      <c r="F130" s="6" t="s">
        <v>1209</v>
      </c>
      <c r="G130" s="11" t="s">
        <v>1210</v>
      </c>
      <c r="H130" s="11">
        <v>104</v>
      </c>
      <c r="I130" s="11" t="s">
        <v>1211</v>
      </c>
      <c r="J130" s="11" t="s">
        <v>856</v>
      </c>
      <c r="K130" s="11" t="s">
        <v>888</v>
      </c>
    </row>
    <row r="131" ht="29" customHeight="1" spans="1:11">
      <c r="A131" s="11">
        <v>118</v>
      </c>
      <c r="B131" s="11" t="s">
        <v>1214</v>
      </c>
      <c r="C131" s="11" t="s">
        <v>875</v>
      </c>
      <c r="D131" s="10">
        <v>39</v>
      </c>
      <c r="E131" s="10">
        <v>1.17</v>
      </c>
      <c r="F131" s="6" t="s">
        <v>1209</v>
      </c>
      <c r="G131" s="11" t="s">
        <v>1210</v>
      </c>
      <c r="H131" s="11">
        <v>58</v>
      </c>
      <c r="I131" s="11" t="s">
        <v>1211</v>
      </c>
      <c r="J131" s="11" t="s">
        <v>856</v>
      </c>
      <c r="K131" s="11" t="s">
        <v>876</v>
      </c>
    </row>
    <row r="132" ht="29" customHeight="1" spans="1:11">
      <c r="A132" s="11">
        <v>119</v>
      </c>
      <c r="B132" s="11" t="s">
        <v>1215</v>
      </c>
      <c r="C132" s="11" t="s">
        <v>853</v>
      </c>
      <c r="D132" s="10">
        <v>32</v>
      </c>
      <c r="E132" s="10">
        <v>0.96</v>
      </c>
      <c r="F132" s="6" t="s">
        <v>1209</v>
      </c>
      <c r="G132" s="11" t="s">
        <v>1210</v>
      </c>
      <c r="H132" s="11">
        <v>60</v>
      </c>
      <c r="I132" s="11" t="s">
        <v>1211</v>
      </c>
      <c r="J132" s="11" t="s">
        <v>856</v>
      </c>
      <c r="K132" s="11" t="s">
        <v>857</v>
      </c>
    </row>
    <row r="133" ht="29" customHeight="1" spans="1:11">
      <c r="A133" s="11">
        <v>120</v>
      </c>
      <c r="B133" s="11" t="s">
        <v>1216</v>
      </c>
      <c r="C133" s="11" t="s">
        <v>884</v>
      </c>
      <c r="D133" s="10">
        <v>43</v>
      </c>
      <c r="E133" s="10">
        <v>1.29</v>
      </c>
      <c r="F133" s="6" t="s">
        <v>1209</v>
      </c>
      <c r="G133" s="11" t="s">
        <v>1210</v>
      </c>
      <c r="H133" s="11">
        <v>43</v>
      </c>
      <c r="I133" s="11" t="s">
        <v>1211</v>
      </c>
      <c r="J133" s="11" t="s">
        <v>856</v>
      </c>
      <c r="K133" s="11" t="s">
        <v>885</v>
      </c>
    </row>
    <row r="134" ht="29" customHeight="1" spans="1:11">
      <c r="A134" s="6" t="s">
        <v>93</v>
      </c>
      <c r="B134" s="6">
        <v>6</v>
      </c>
      <c r="C134" s="6"/>
      <c r="D134" s="10">
        <f>SUM(D128:D133)</f>
        <v>326.2</v>
      </c>
      <c r="E134" s="10">
        <f>SUM(E128:E133)</f>
        <v>9.786</v>
      </c>
      <c r="F134" s="6"/>
      <c r="G134" s="6"/>
      <c r="H134" s="6">
        <f>SUM(H128:H133)</f>
        <v>683</v>
      </c>
      <c r="I134" s="6"/>
      <c r="J134" s="6"/>
      <c r="K134" s="6"/>
    </row>
    <row r="135" ht="29" customHeight="1" spans="1:11">
      <c r="A135" s="6">
        <v>121</v>
      </c>
      <c r="B135" s="11" t="s">
        <v>1217</v>
      </c>
      <c r="C135" s="6" t="s">
        <v>890</v>
      </c>
      <c r="D135" s="10">
        <v>56</v>
      </c>
      <c r="E135" s="10">
        <v>1.68</v>
      </c>
      <c r="F135" s="6" t="s">
        <v>1218</v>
      </c>
      <c r="G135" s="11" t="s">
        <v>1219</v>
      </c>
      <c r="H135" s="6">
        <v>23</v>
      </c>
      <c r="I135" s="6" t="s">
        <v>459</v>
      </c>
      <c r="J135" s="11" t="s">
        <v>894</v>
      </c>
      <c r="K135" s="6" t="str">
        <f t="shared" ref="K135:K142" si="1">C135</f>
        <v>土崖塔乡
安家山村</v>
      </c>
    </row>
    <row r="136" ht="29" customHeight="1" spans="1:11">
      <c r="A136" s="6">
        <v>122</v>
      </c>
      <c r="B136" s="11" t="s">
        <v>1220</v>
      </c>
      <c r="C136" s="6" t="s">
        <v>897</v>
      </c>
      <c r="D136" s="10">
        <v>84</v>
      </c>
      <c r="E136" s="10">
        <v>2.52</v>
      </c>
      <c r="F136" s="6" t="s">
        <v>1218</v>
      </c>
      <c r="G136" s="11" t="s">
        <v>1221</v>
      </c>
      <c r="H136" s="6">
        <v>34</v>
      </c>
      <c r="I136" s="6" t="s">
        <v>459</v>
      </c>
      <c r="J136" s="11" t="s">
        <v>894</v>
      </c>
      <c r="K136" s="6" t="str">
        <f t="shared" si="1"/>
        <v>土崖塔乡
党家里村</v>
      </c>
    </row>
    <row r="137" ht="29" customHeight="1" spans="1:11">
      <c r="A137" s="6">
        <v>123</v>
      </c>
      <c r="B137" s="11" t="s">
        <v>1222</v>
      </c>
      <c r="C137" s="6" t="s">
        <v>936</v>
      </c>
      <c r="D137" s="10">
        <v>123</v>
      </c>
      <c r="E137" s="10">
        <v>3.69</v>
      </c>
      <c r="F137" s="6" t="s">
        <v>1218</v>
      </c>
      <c r="G137" s="11" t="s">
        <v>1223</v>
      </c>
      <c r="H137" s="6">
        <v>43</v>
      </c>
      <c r="I137" s="6" t="s">
        <v>459</v>
      </c>
      <c r="J137" s="11" t="s">
        <v>894</v>
      </c>
      <c r="K137" s="6" t="str">
        <f t="shared" si="1"/>
        <v>土崖塔乡
西梁村</v>
      </c>
    </row>
    <row r="138" ht="29" customHeight="1" spans="1:11">
      <c r="A138" s="6">
        <v>124</v>
      </c>
      <c r="B138" s="11" t="s">
        <v>1224</v>
      </c>
      <c r="C138" s="6" t="s">
        <v>901</v>
      </c>
      <c r="D138" s="10">
        <v>88</v>
      </c>
      <c r="E138" s="10">
        <v>2.64</v>
      </c>
      <c r="F138" s="6" t="s">
        <v>1218</v>
      </c>
      <c r="G138" s="11" t="s">
        <v>1225</v>
      </c>
      <c r="H138" s="6">
        <v>21</v>
      </c>
      <c r="I138" s="6" t="s">
        <v>459</v>
      </c>
      <c r="J138" s="11" t="s">
        <v>894</v>
      </c>
      <c r="K138" s="6" t="str">
        <f t="shared" si="1"/>
        <v>土崖塔乡
路家局村</v>
      </c>
    </row>
    <row r="139" ht="29" customHeight="1" spans="1:11">
      <c r="A139" s="6">
        <v>125</v>
      </c>
      <c r="B139" s="11" t="s">
        <v>1226</v>
      </c>
      <c r="C139" s="6" t="s">
        <v>940</v>
      </c>
      <c r="D139" s="10">
        <v>56</v>
      </c>
      <c r="E139" s="10">
        <v>1.68</v>
      </c>
      <c r="F139" s="6" t="s">
        <v>1218</v>
      </c>
      <c r="G139" s="11" t="s">
        <v>1219</v>
      </c>
      <c r="H139" s="6">
        <v>17</v>
      </c>
      <c r="I139" s="6" t="s">
        <v>459</v>
      </c>
      <c r="J139" s="11" t="s">
        <v>894</v>
      </c>
      <c r="K139" s="6" t="str">
        <f t="shared" si="1"/>
        <v>土崖塔乡
姜家庄村</v>
      </c>
    </row>
    <row r="140" ht="29" customHeight="1" spans="1:11">
      <c r="A140" s="6">
        <v>126</v>
      </c>
      <c r="B140" s="11" t="s">
        <v>1227</v>
      </c>
      <c r="C140" s="6" t="s">
        <v>929</v>
      </c>
      <c r="D140" s="10">
        <v>56</v>
      </c>
      <c r="E140" s="10">
        <v>1.68</v>
      </c>
      <c r="F140" s="6" t="s">
        <v>1218</v>
      </c>
      <c r="G140" s="11" t="s">
        <v>1219</v>
      </c>
      <c r="H140" s="6">
        <v>24</v>
      </c>
      <c r="I140" s="6" t="s">
        <v>459</v>
      </c>
      <c r="J140" s="11" t="s">
        <v>894</v>
      </c>
      <c r="K140" s="6" t="str">
        <f t="shared" si="1"/>
        <v>土崖塔乡
依谢塔村</v>
      </c>
    </row>
    <row r="141" ht="29" customHeight="1" spans="1:11">
      <c r="A141" s="6">
        <v>127</v>
      </c>
      <c r="B141" s="11" t="s">
        <v>1228</v>
      </c>
      <c r="C141" s="6" t="s">
        <v>913</v>
      </c>
      <c r="D141" s="10">
        <v>49</v>
      </c>
      <c r="E141" s="10">
        <v>1.47</v>
      </c>
      <c r="F141" s="6" t="s">
        <v>1218</v>
      </c>
      <c r="G141" s="11" t="s">
        <v>1229</v>
      </c>
      <c r="H141" s="6">
        <v>15</v>
      </c>
      <c r="I141" s="6" t="s">
        <v>459</v>
      </c>
      <c r="J141" s="11" t="s">
        <v>894</v>
      </c>
      <c r="K141" s="6" t="str">
        <f t="shared" si="1"/>
        <v>土崖塔乡
土崖塔村</v>
      </c>
    </row>
    <row r="142" ht="29" customHeight="1" spans="1:11">
      <c r="A142" s="6">
        <v>128</v>
      </c>
      <c r="B142" s="11" t="s">
        <v>1230</v>
      </c>
      <c r="C142" s="6" t="s">
        <v>925</v>
      </c>
      <c r="D142" s="10">
        <v>46</v>
      </c>
      <c r="E142" s="10">
        <v>1.38</v>
      </c>
      <c r="F142" s="6" t="s">
        <v>1218</v>
      </c>
      <c r="G142" s="11" t="s">
        <v>1231</v>
      </c>
      <c r="H142" s="6">
        <v>35</v>
      </c>
      <c r="I142" s="6" t="s">
        <v>459</v>
      </c>
      <c r="J142" s="11" t="s">
        <v>894</v>
      </c>
      <c r="K142" s="6" t="str">
        <f t="shared" si="1"/>
        <v>土崖塔乡
西山头村</v>
      </c>
    </row>
    <row r="143" ht="29" customHeight="1" spans="1:11">
      <c r="A143" s="6" t="s">
        <v>93</v>
      </c>
      <c r="B143" s="11">
        <v>8</v>
      </c>
      <c r="C143" s="11"/>
      <c r="D143" s="10">
        <f>SUM(D135:D142)</f>
        <v>558</v>
      </c>
      <c r="E143" s="10">
        <f>SUM(E135:E142)</f>
        <v>16.74</v>
      </c>
      <c r="F143" s="6"/>
      <c r="G143" s="6"/>
      <c r="H143" s="6">
        <f>SUM(H135:H142)</f>
        <v>212</v>
      </c>
      <c r="I143" s="6"/>
      <c r="J143" s="6"/>
      <c r="K143" s="6"/>
    </row>
  </sheetData>
  <autoFilter ref="A4:K143">
    <extLst/>
  </autoFilter>
  <mergeCells count="1">
    <mergeCell ref="A2:K2"/>
  </mergeCells>
  <printOptions horizontalCentered="1"/>
  <pageMargins left="0.251388888888889" right="0.251388888888889" top="0.275" bottom="0.275" header="0.298611111111111" footer="0"/>
  <pageSetup paperSize="9" scale="73" fitToHeight="0" orientation="portrait" horizontalDpi="600"/>
  <headerFooter>
    <oddFooter>&amp;C&amp;9第 &amp;P 页，共 &amp;N 页</oddFooter>
  </headerFooter>
  <ignoredErrors>
    <ignoredError sqref="D66:E66 D91:E91"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谷子</vt:lpstr>
      <vt:lpstr>马铃薯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王丛安</cp:lastModifiedBy>
  <dcterms:created xsi:type="dcterms:W3CDTF">2021-08-25T01:31:00Z</dcterms:created>
  <dcterms:modified xsi:type="dcterms:W3CDTF">2021-08-26T10:09:29Z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1C21C7BEA9924449B848C9B392D137B5</vt:lpwstr>
  </property>
  <property fmtid="{D5CDD505-2E9C-101B-9397-08002B2CF9AE}" pid="3" name="KSOProductBuildVer">
    <vt:lpwstr>2052-11.1.0.10700</vt:lpwstr>
  </property>
  <property fmtid="{D5CDD505-2E9C-101B-9397-08002B2CF9AE}" pid="4" name="KSOReadingLayout">
    <vt:bool>true</vt:bool>
  </property>
</Properties>
</file>