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325" windowHeight="9765"/>
  </bookViews>
  <sheets>
    <sheet name="样表" sheetId="3" r:id="rId1"/>
  </sheets>
  <definedNames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<sst xmlns="http://schemas.openxmlformats.org/spreadsheetml/2006/main" count="149" uniqueCount="74">
  <si>
    <t>附件：</t>
  </si>
  <si>
    <t>保德县2021年财政衔接推进乡村振兴补助资金安排明细表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</si>
  <si>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</si>
  <si>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</si>
  <si>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</si>
  <si>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</si>
  <si>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</si>
  <si>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</si>
  <si>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</si>
  <si>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</si>
  <si>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</si>
  <si>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</si>
  <si>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</si>
  <si>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统筹整合其它资金</t>
  </si>
  <si>
    <t>合计</t>
  </si>
  <si>
    <t>1</t>
  </si>
  <si>
    <t>保乡振办〔2021〕4号</t>
  </si>
  <si>
    <t>保德县韩家川乡沙坪村村庄绿化项目</t>
  </si>
  <si>
    <t>村庄道路、环村片林绿化</t>
  </si>
  <si>
    <t>-</t>
  </si>
  <si>
    <t>2</t>
  </si>
  <si>
    <t>保德县2020-2021学年雨露计划资助项目</t>
  </si>
  <si>
    <t>对全县脱贫户中，接受中职中技（含普照通中专、职业高中技工学校）、高校职（专）业教育（含普通大专、高职院校、技师学院等）的在校学生（包含在校期间顶岗实习），每生每年给予3000元的生活困难补助</t>
  </si>
  <si>
    <t>共使用中央资金450万元，
其中：
第一批中央资金137万元；
第二批中央资金313万元。</t>
  </si>
  <si>
    <t>3</t>
  </si>
  <si>
    <t>保德县易地搬迁集中安置点垃圾中转站新建项目</t>
  </si>
  <si>
    <t>建筑面积700平方米，包括基础设施土建、压缩机、转运车等设施</t>
  </si>
  <si>
    <t>4</t>
  </si>
  <si>
    <t>腰庄乡白家焉村有机旱作农业基地田间道路硬化工程项目</t>
  </si>
  <si>
    <t>腰庄乡白家焉村有机旱作农业基地田间道路硬化</t>
  </si>
  <si>
    <t>5</t>
  </si>
  <si>
    <t>保德县2021年农村饮水安全维修养护项目</t>
  </si>
  <si>
    <t>深井维修，更换管网</t>
  </si>
  <si>
    <t>6</t>
  </si>
  <si>
    <t>孙家沟镇窑洼村福泰源牛场通场道路硬化项目</t>
  </si>
  <si>
    <t>道路全长600米，宽度3.5米，厚度0.15米，共需315m³。</t>
  </si>
  <si>
    <t>7</t>
  </si>
  <si>
    <t>保德县万瓦线至鸡婆婆禽业园区产业扶贫路项目</t>
  </si>
  <si>
    <t>建筑安装工程(路基工程；路面工程；桥梁涵洞工程管涵；施工场地建设，安全生产。)
工程建设其他(建设项目管理和工程监理；建设项目前期工作。)</t>
  </si>
  <si>
    <t>8</t>
  </si>
  <si>
    <t>义门镇暖泉村村组涵洞及道路建设项目</t>
  </si>
  <si>
    <t>新建大棚道路硬化120余米，涵洞长60m*2m*2m，加宽路面400m*1.5m。</t>
  </si>
  <si>
    <t>9</t>
  </si>
  <si>
    <t>保德县山头梁集中供水旺塔段输水管道水毁应急抢修项目</t>
  </si>
  <si>
    <t>新增110PE输水管道260米、及闸阀井防冲小谷坊一座</t>
  </si>
  <si>
    <t>10</t>
  </si>
  <si>
    <t>保德县林遮峪乡沙里村饮水管线延伸项目</t>
  </si>
  <si>
    <t>沙里村季节性缺水严重从南里村铺设650米50PE管饮水到沙里村水源井处</t>
  </si>
  <si>
    <t>11</t>
  </si>
  <si>
    <t>义门镇狄家墕村深井机泵维修项目</t>
  </si>
  <si>
    <t>起吊维修深井机泵损毁设备</t>
  </si>
  <si>
    <t>12</t>
  </si>
  <si>
    <t>保德县2021年东关镇和腰庄乡高标准农田建设项目</t>
  </si>
  <si>
    <t>土地平整工程；土壤改良工程；田间道路工程；排水工程；农田防护与生态环境保持工程；科技推广工程。</t>
  </si>
  <si>
    <t>13</t>
  </si>
  <si>
    <t>保德县2021年义门镇和桥头镇高标准农田建设项目</t>
  </si>
  <si>
    <t>14</t>
  </si>
  <si>
    <t>林遮峪乡元家山村人畜饮水工程扩建项目</t>
  </si>
  <si>
    <t>元家山村需新建水塔一座，从马家峁水塔接进水管道1000多米，水塔到村内饮水管道500米。</t>
  </si>
  <si>
    <t>15</t>
  </si>
  <si>
    <t>保德县农村公路“六乱”整治工程项目</t>
  </si>
  <si>
    <t>路面维修整治</t>
  </si>
  <si>
    <t>16</t>
  </si>
  <si>
    <t>保德县桥依线水毁抢修工程项目</t>
  </si>
  <si>
    <t>桥依线公路水毁路段恢复</t>
  </si>
  <si>
    <t>17</t>
  </si>
  <si>
    <t>保德县刘家沟至石圪垯村农村公路水毁恢复工程项目</t>
  </si>
  <si>
    <t>刘家沟至石圪垯村公路水毁路段恢复</t>
  </si>
  <si>
    <t>18</t>
  </si>
  <si>
    <t>保德县2020年致富带头人培训项目</t>
  </si>
  <si>
    <t>致富带头人培训12人，每人3500元。</t>
  </si>
  <si>
    <t>19</t>
  </si>
  <si>
    <t>保德县2021年乡村振兴带头人培训项目</t>
  </si>
  <si>
    <t>乡村振兴带头人培训170人，每人3500元。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</si>
</sst>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" borderId="13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4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justify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>
      <alignment horizontal="center" vertical="center" wrapText="1"/>
    </xf>
    <xf numFmtId="49" fontId="5" fillId="0" borderId="6" xfId="49" applyNumberFormat="1" applyFont="1" applyFill="1" applyBorder="1" applyAlignment="1">
      <alignment horizontal="center" vertical="center" wrapText="1"/>
    </xf>
    <xf numFmtId="176" fontId="1" fillId="0" borderId="7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4"/>
  <sheetViews>
    <sheetView tabSelected="1" workbookViewId="0">
      <selection activeCell="K6" sqref="K6"/>
    </sheetView>
  </sheetViews>
  <sheetFormatPr defaultColWidth="9" defaultRowHeight="13.5"/>
  <cols>
    <col min="1" max="1" width="6.38333333333333" style="1" customWidth="1"/>
    <col min="2" max="2" width="9.625" style="1" customWidth="1"/>
    <col min="3" max="3" width="23.75" style="1" customWidth="1"/>
    <col min="4" max="4" width="37.75" style="3" customWidth="1"/>
    <col min="5" max="5" width="9.625" style="4" customWidth="1"/>
    <col min="6" max="8" width="9.625" style="1" customWidth="1"/>
    <col min="9" max="10" width="9.625" style="5" customWidth="1"/>
    <col min="11" max="11" width="20.125" style="1" customWidth="1"/>
    <col min="12" max="16372" width="9" style="1"/>
  </cols>
  <sheetData>
    <row r="1" ht="18" customHeight="1" spans="1:1">
      <c r="A1" s="6" t="s">
        <v>0</v>
      </c>
    </row>
    <row r="2" s="1" customFormat="1" ht="62" customHeight="1" spans="1:11">
      <c r="A2" s="7" t="s">
        <v>1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s="2" customFormat="1" ht="33" customHeight="1" spans="1:1637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3"/>
      <c r="H3" s="13"/>
      <c r="I3" s="13"/>
      <c r="J3" s="23"/>
      <c r="K3" s="11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5" customHeight="1" spans="1:16372">
      <c r="A4" s="11"/>
      <c r="B4" s="11"/>
      <c r="C4" s="11"/>
      <c r="D4" s="11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40" customHeight="1" spans="1:16372">
      <c r="A5" s="11" t="s">
        <v>14</v>
      </c>
      <c r="B5" s="11"/>
      <c r="C5" s="11"/>
      <c r="D5" s="11"/>
      <c r="E5" s="15">
        <f t="shared" ref="E5:J5" si="0">SUM(E6:E24)</f>
        <v>1482.6536</v>
      </c>
      <c r="F5" s="15">
        <f t="shared" si="0"/>
        <v>472.5</v>
      </c>
      <c r="G5" s="15">
        <f t="shared" si="0"/>
        <v>0</v>
      </c>
      <c r="H5" s="15">
        <f t="shared" si="0"/>
        <v>411.3829</v>
      </c>
      <c r="I5" s="15">
        <f t="shared" si="0"/>
        <v>0</v>
      </c>
      <c r="J5" s="15">
        <f t="shared" si="0"/>
        <v>598.7707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40" customHeight="1" spans="1:11">
      <c r="A6" s="16" t="s">
        <v>15</v>
      </c>
      <c r="B6" s="17" t="s">
        <v>16</v>
      </c>
      <c r="C6" s="18" t="s">
        <v>17</v>
      </c>
      <c r="D6" s="19" t="s">
        <v>18</v>
      </c>
      <c r="E6" s="20">
        <f t="shared" ref="E6:E12" si="1">SUM(F6:J6)</f>
        <v>22.5</v>
      </c>
      <c r="F6" s="20">
        <v>22.5</v>
      </c>
      <c r="G6" s="20" t="s">
        <v>19</v>
      </c>
      <c r="H6" s="20" t="s">
        <v>19</v>
      </c>
      <c r="I6" s="20" t="s">
        <v>19</v>
      </c>
      <c r="J6" s="20" t="s">
        <v>19</v>
      </c>
      <c r="K6" s="24"/>
    </row>
    <row r="7" s="1" customFormat="1" ht="64" customHeight="1" spans="1:11">
      <c r="A7" s="16" t="s">
        <v>20</v>
      </c>
      <c r="B7" s="21"/>
      <c r="C7" s="18" t="s">
        <v>21</v>
      </c>
      <c r="D7" s="19" t="s">
        <v>22</v>
      </c>
      <c r="E7" s="20">
        <f t="shared" si="1"/>
        <v>450</v>
      </c>
      <c r="F7" s="20">
        <v>450</v>
      </c>
      <c r="G7" s="20" t="s">
        <v>19</v>
      </c>
      <c r="H7" s="20" t="s">
        <v>19</v>
      </c>
      <c r="I7" s="20" t="s">
        <v>19</v>
      </c>
      <c r="J7" s="20" t="s">
        <v>19</v>
      </c>
      <c r="K7" s="24" t="s">
        <v>23</v>
      </c>
    </row>
    <row r="8" s="1" customFormat="1" ht="40" customHeight="1" spans="1:11">
      <c r="A8" s="16" t="s">
        <v>24</v>
      </c>
      <c r="B8" s="21"/>
      <c r="C8" s="18" t="s">
        <v>25</v>
      </c>
      <c r="D8" s="19" t="s">
        <v>26</v>
      </c>
      <c r="E8" s="20">
        <f t="shared" si="1"/>
        <v>480</v>
      </c>
      <c r="F8" s="20" t="s">
        <v>19</v>
      </c>
      <c r="G8" s="20" t="s">
        <v>19</v>
      </c>
      <c r="H8" s="20">
        <v>220</v>
      </c>
      <c r="I8" s="20" t="s">
        <v>19</v>
      </c>
      <c r="J8" s="20">
        <v>260</v>
      </c>
      <c r="K8" s="24"/>
    </row>
    <row r="9" s="1" customFormat="1" ht="40" customHeight="1" spans="1:11">
      <c r="A9" s="16" t="s">
        <v>27</v>
      </c>
      <c r="B9" s="21"/>
      <c r="C9" s="18" t="s">
        <v>28</v>
      </c>
      <c r="D9" s="19" t="s">
        <v>29</v>
      </c>
      <c r="E9" s="20">
        <f t="shared" si="1"/>
        <v>49.63</v>
      </c>
      <c r="F9" s="20" t="s">
        <v>19</v>
      </c>
      <c r="G9" s="20" t="s">
        <v>19</v>
      </c>
      <c r="H9" s="20">
        <v>49.63</v>
      </c>
      <c r="I9" s="20" t="s">
        <v>19</v>
      </c>
      <c r="J9" s="20" t="s">
        <v>19</v>
      </c>
      <c r="K9" s="24"/>
    </row>
    <row r="10" s="1" customFormat="1" ht="40" customHeight="1" spans="1:11">
      <c r="A10" s="16" t="s">
        <v>30</v>
      </c>
      <c r="B10" s="21"/>
      <c r="C10" s="18" t="s">
        <v>31</v>
      </c>
      <c r="D10" s="19" t="s">
        <v>32</v>
      </c>
      <c r="E10" s="20">
        <f t="shared" si="1"/>
        <v>35</v>
      </c>
      <c r="F10" s="20" t="s">
        <v>19</v>
      </c>
      <c r="G10" s="20" t="s">
        <v>19</v>
      </c>
      <c r="H10" s="20">
        <v>35</v>
      </c>
      <c r="I10" s="20" t="s">
        <v>19</v>
      </c>
      <c r="J10" s="20" t="s">
        <v>19</v>
      </c>
      <c r="K10" s="24"/>
    </row>
    <row r="11" s="1" customFormat="1" ht="40" customHeight="1" spans="1:11">
      <c r="A11" s="16" t="s">
        <v>33</v>
      </c>
      <c r="B11" s="21"/>
      <c r="C11" s="18" t="s">
        <v>34</v>
      </c>
      <c r="D11" s="19" t="s">
        <v>35</v>
      </c>
      <c r="E11" s="20">
        <f t="shared" si="1"/>
        <v>12</v>
      </c>
      <c r="F11" s="20" t="s">
        <v>19</v>
      </c>
      <c r="G11" s="20" t="s">
        <v>19</v>
      </c>
      <c r="H11" s="20">
        <v>12</v>
      </c>
      <c r="I11" s="20" t="s">
        <v>19</v>
      </c>
      <c r="J11" s="20" t="s">
        <v>19</v>
      </c>
      <c r="K11" s="24"/>
    </row>
    <row r="12" s="1" customFormat="1" ht="56" customHeight="1" spans="1:11">
      <c r="A12" s="16" t="s">
        <v>36</v>
      </c>
      <c r="B12" s="21"/>
      <c r="C12" s="18" t="s">
        <v>37</v>
      </c>
      <c r="D12" s="19" t="s">
        <v>38</v>
      </c>
      <c r="E12" s="20">
        <f t="shared" si="1"/>
        <v>53.9836</v>
      </c>
      <c r="F12" s="20" t="s">
        <v>19</v>
      </c>
      <c r="G12" s="20" t="s">
        <v>19</v>
      </c>
      <c r="H12" s="20">
        <v>29.9129</v>
      </c>
      <c r="I12" s="20" t="s">
        <v>19</v>
      </c>
      <c r="J12" s="24">
        <v>24.0707</v>
      </c>
      <c r="K12" s="24"/>
    </row>
    <row r="13" s="1" customFormat="1" ht="40" customHeight="1" spans="1:11">
      <c r="A13" s="16" t="s">
        <v>39</v>
      </c>
      <c r="B13" s="22"/>
      <c r="C13" s="18" t="s">
        <v>40</v>
      </c>
      <c r="D13" s="19" t="s">
        <v>41</v>
      </c>
      <c r="E13" s="20">
        <f t="shared" ref="E13:E24" si="2">SUM(F13:J13)</f>
        <v>35</v>
      </c>
      <c r="F13" s="20" t="s">
        <v>19</v>
      </c>
      <c r="G13" s="20" t="s">
        <v>19</v>
      </c>
      <c r="H13" s="20">
        <v>35</v>
      </c>
      <c r="I13" s="20" t="s">
        <v>19</v>
      </c>
      <c r="J13" s="20" t="s">
        <v>19</v>
      </c>
      <c r="K13" s="24"/>
    </row>
    <row r="14" s="1" customFormat="1" ht="40" customHeight="1" spans="1:11">
      <c r="A14" s="16" t="s">
        <v>42</v>
      </c>
      <c r="B14" s="17" t="s">
        <v>16</v>
      </c>
      <c r="C14" s="18" t="s">
        <v>43</v>
      </c>
      <c r="D14" s="19" t="s">
        <v>44</v>
      </c>
      <c r="E14" s="20">
        <f t="shared" si="2"/>
        <v>6.836</v>
      </c>
      <c r="F14" s="20" t="s">
        <v>19</v>
      </c>
      <c r="G14" s="20" t="s">
        <v>19</v>
      </c>
      <c r="H14" s="20">
        <v>6.836</v>
      </c>
      <c r="I14" s="20" t="s">
        <v>19</v>
      </c>
      <c r="J14" s="20" t="s">
        <v>19</v>
      </c>
      <c r="K14" s="24"/>
    </row>
    <row r="15" s="1" customFormat="1" ht="40" customHeight="1" spans="1:11">
      <c r="A15" s="16" t="s">
        <v>45</v>
      </c>
      <c r="B15" s="21"/>
      <c r="C15" s="18" t="s">
        <v>46</v>
      </c>
      <c r="D15" s="19" t="s">
        <v>47</v>
      </c>
      <c r="E15" s="20">
        <f t="shared" si="2"/>
        <v>4.108</v>
      </c>
      <c r="F15" s="20" t="s">
        <v>19</v>
      </c>
      <c r="G15" s="20" t="s">
        <v>19</v>
      </c>
      <c r="H15" s="20">
        <v>4.108</v>
      </c>
      <c r="I15" s="20" t="s">
        <v>19</v>
      </c>
      <c r="J15" s="20" t="s">
        <v>19</v>
      </c>
      <c r="K15" s="24"/>
    </row>
    <row r="16" s="1" customFormat="1" ht="40" customHeight="1" spans="1:11">
      <c r="A16" s="16" t="s">
        <v>48</v>
      </c>
      <c r="B16" s="21"/>
      <c r="C16" s="18" t="s">
        <v>49</v>
      </c>
      <c r="D16" s="19" t="s">
        <v>50</v>
      </c>
      <c r="E16" s="20">
        <f t="shared" si="2"/>
        <v>2.996</v>
      </c>
      <c r="F16" s="20" t="s">
        <v>19</v>
      </c>
      <c r="G16" s="20" t="s">
        <v>19</v>
      </c>
      <c r="H16" s="20">
        <v>2.996</v>
      </c>
      <c r="I16" s="20" t="s">
        <v>19</v>
      </c>
      <c r="J16" s="20" t="s">
        <v>19</v>
      </c>
      <c r="K16" s="24"/>
    </row>
    <row r="17" s="1" customFormat="1" ht="40" customHeight="1" spans="1:11">
      <c r="A17" s="16" t="s">
        <v>51</v>
      </c>
      <c r="B17" s="21"/>
      <c r="C17" s="18" t="s">
        <v>52</v>
      </c>
      <c r="D17" s="19" t="s">
        <v>53</v>
      </c>
      <c r="E17" s="20">
        <f t="shared" si="2"/>
        <v>12.45</v>
      </c>
      <c r="F17" s="20" t="s">
        <v>19</v>
      </c>
      <c r="G17" s="20" t="s">
        <v>19</v>
      </c>
      <c r="H17" s="20">
        <v>12.45</v>
      </c>
      <c r="I17" s="20" t="s">
        <v>19</v>
      </c>
      <c r="J17" s="20" t="s">
        <v>19</v>
      </c>
      <c r="K17" s="24"/>
    </row>
    <row r="18" s="1" customFormat="1" ht="40" customHeight="1" spans="1:11">
      <c r="A18" s="16" t="s">
        <v>54</v>
      </c>
      <c r="B18" s="21"/>
      <c r="C18" s="18" t="s">
        <v>55</v>
      </c>
      <c r="D18" s="19" t="s">
        <v>53</v>
      </c>
      <c r="E18" s="20">
        <f t="shared" si="2"/>
        <v>3.45</v>
      </c>
      <c r="F18" s="20" t="s">
        <v>19</v>
      </c>
      <c r="G18" s="20" t="s">
        <v>19</v>
      </c>
      <c r="H18" s="20">
        <v>3.45</v>
      </c>
      <c r="I18" s="20" t="s">
        <v>19</v>
      </c>
      <c r="J18" s="20" t="s">
        <v>19</v>
      </c>
      <c r="K18" s="24"/>
    </row>
    <row r="19" s="1" customFormat="1" ht="40" customHeight="1" spans="1:11">
      <c r="A19" s="16" t="s">
        <v>56</v>
      </c>
      <c r="B19" s="21"/>
      <c r="C19" s="18" t="s">
        <v>57</v>
      </c>
      <c r="D19" s="19" t="s">
        <v>58</v>
      </c>
      <c r="E19" s="20">
        <f t="shared" si="2"/>
        <v>20</v>
      </c>
      <c r="F19" s="20" t="s">
        <v>19</v>
      </c>
      <c r="G19" s="20" t="s">
        <v>19</v>
      </c>
      <c r="H19" s="20" t="s">
        <v>19</v>
      </c>
      <c r="I19" s="20" t="s">
        <v>19</v>
      </c>
      <c r="J19" s="20">
        <v>20</v>
      </c>
      <c r="K19" s="24"/>
    </row>
    <row r="20" s="1" customFormat="1" ht="40" customHeight="1" spans="1:11">
      <c r="A20" s="16" t="s">
        <v>59</v>
      </c>
      <c r="B20" s="21"/>
      <c r="C20" s="18" t="s">
        <v>60</v>
      </c>
      <c r="D20" s="19" t="s">
        <v>61</v>
      </c>
      <c r="E20" s="20">
        <f t="shared" si="2"/>
        <v>200</v>
      </c>
      <c r="F20" s="20" t="s">
        <v>19</v>
      </c>
      <c r="G20" s="20" t="s">
        <v>19</v>
      </c>
      <c r="H20" s="20" t="s">
        <v>19</v>
      </c>
      <c r="I20" s="20" t="s">
        <v>19</v>
      </c>
      <c r="J20" s="20">
        <v>200</v>
      </c>
      <c r="K20" s="24"/>
    </row>
    <row r="21" s="1" customFormat="1" ht="40" customHeight="1" spans="1:11">
      <c r="A21" s="16" t="s">
        <v>62</v>
      </c>
      <c r="B21" s="21"/>
      <c r="C21" s="18" t="s">
        <v>63</v>
      </c>
      <c r="D21" s="19" t="s">
        <v>64</v>
      </c>
      <c r="E21" s="20">
        <f t="shared" si="2"/>
        <v>11</v>
      </c>
      <c r="F21" s="20" t="s">
        <v>19</v>
      </c>
      <c r="G21" s="20" t="s">
        <v>19</v>
      </c>
      <c r="H21" s="20" t="s">
        <v>19</v>
      </c>
      <c r="I21" s="20" t="s">
        <v>19</v>
      </c>
      <c r="J21" s="20">
        <v>11</v>
      </c>
      <c r="K21" s="24"/>
    </row>
    <row r="22" s="1" customFormat="1" ht="40" customHeight="1" spans="1:11">
      <c r="A22" s="16" t="s">
        <v>65</v>
      </c>
      <c r="B22" s="21"/>
      <c r="C22" s="18" t="s">
        <v>66</v>
      </c>
      <c r="D22" s="19" t="s">
        <v>67</v>
      </c>
      <c r="E22" s="20">
        <f t="shared" si="2"/>
        <v>20</v>
      </c>
      <c r="F22" s="20" t="s">
        <v>19</v>
      </c>
      <c r="G22" s="20" t="s">
        <v>19</v>
      </c>
      <c r="H22" s="20" t="s">
        <v>19</v>
      </c>
      <c r="I22" s="20" t="s">
        <v>19</v>
      </c>
      <c r="J22" s="20">
        <v>20</v>
      </c>
      <c r="K22" s="24"/>
    </row>
    <row r="23" s="1" customFormat="1" ht="40" customHeight="1" spans="1:11">
      <c r="A23" s="16" t="s">
        <v>68</v>
      </c>
      <c r="B23" s="21"/>
      <c r="C23" s="18" t="s">
        <v>69</v>
      </c>
      <c r="D23" s="19" t="s">
        <v>70</v>
      </c>
      <c r="E23" s="20">
        <f t="shared" si="2"/>
        <v>4.2</v>
      </c>
      <c r="F23" s="20" t="s">
        <v>19</v>
      </c>
      <c r="G23" s="20" t="s">
        <v>19</v>
      </c>
      <c r="H23" s="20" t="s">
        <v>19</v>
      </c>
      <c r="I23" s="20" t="s">
        <v>19</v>
      </c>
      <c r="J23" s="20">
        <v>4.2</v>
      </c>
      <c r="K23" s="24"/>
    </row>
    <row r="24" s="1" customFormat="1" ht="40" customHeight="1" spans="1:11">
      <c r="A24" s="16" t="s">
        <v>71</v>
      </c>
      <c r="B24" s="22"/>
      <c r="C24" s="18" t="s">
        <v>72</v>
      </c>
      <c r="D24" s="19" t="s">
        <v>73</v>
      </c>
      <c r="E24" s="20">
        <f t="shared" si="2"/>
        <v>59.5</v>
      </c>
      <c r="F24" s="20" t="s">
        <v>19</v>
      </c>
      <c r="G24" s="20" t="s">
        <v>19</v>
      </c>
      <c r="H24" s="20" t="s">
        <v>19</v>
      </c>
      <c r="I24" s="20" t="s">
        <v>19</v>
      </c>
      <c r="J24" s="20">
        <v>59.5</v>
      </c>
      <c r="K24" s="24"/>
    </row>
  </sheetData>
  <mergeCells count="10">
    <mergeCell ref="A2:K2"/>
    <mergeCell ref="E3:J3"/>
    <mergeCell ref="A5:D5"/>
    <mergeCell ref="A3:A4"/>
    <mergeCell ref="B3:B4"/>
    <mergeCell ref="B6:B13"/>
    <mergeCell ref="B14:B24"/>
    <mergeCell ref="C3:C4"/>
    <mergeCell ref="D3:D4"/>
    <mergeCell ref="K3:K4"/>
  </mergeCells>
  <conditionalFormatting sqref="C6:C24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2021-12-24T10:54:31Z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232AABE769A54C8CAB27F2274B1F16E3</vt:lpwstr>
  </property>
</Properties>
</file>