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样表" sheetId="3" r:id="rId1"/>
  </sheets>
  <definedNames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<sst xmlns="http://schemas.openxmlformats.org/spreadsheetml/2006/main" count="139" uniqueCount="95">
  <si>
    <t>附件：</t>
  </si>
  <si>
    <t>保德县2022年财政衔接推进乡村振兴补助资金安排明细表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</si>
  <si>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</si>
  <si>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</si>
  <si>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</si>
  <si>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</si>
  <si>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</si>
  <si>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</si>
  <si>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</si>
  <si>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</si>
  <si>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</si>
  <si>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</si>
  <si>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</si>
  <si>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统筹整合其它资金</t>
  </si>
  <si>
    <t>合计</t>
  </si>
  <si>
    <t>保乡振办〔2022〕41号</t>
  </si>
  <si>
    <t>保德县3200户户用光伏扶贫电站项目</t>
  </si>
  <si>
    <t>在保德县十一个乡镇非贫困村建设3200户户用光伏扶贫电站项目，计划总投资1.2亿。</t>
  </si>
  <si>
    <t>-</t>
  </si>
  <si>
    <t>保德县各乡（镇）各村实施有机旱作农业谷子品质提升示范基地建设项目</t>
  </si>
  <si>
    <t>实施有机旱作农业谷子品质提升示范基地建设项目46474.18亩。</t>
  </si>
  <si>
    <t>保德县各乡（镇）各村实施有机旱作农业马铃薯品质提升示范基地建设项目</t>
  </si>
  <si>
    <t>实施有机旱作农业马铃薯品质提升示范基地建设项目29305.3亩。</t>
  </si>
  <si>
    <t>保德县义门镇袁家里村省级乡村振兴示范村创建项目
（乡村振兴示范村）</t>
  </si>
  <si>
    <t>1.高效节水喷灌项目1000亩；
2.新建一处占地面积12480㎡玻璃智能温室（温室主体南北方向：规格一：长80米，4米一间，共20间；东西方向宽48米，每跨12米，共4跨，2组，共计7680㎡。规格二：长100米，4米一间，共25间；东西方向宽48米，每跨12米，共4跨，共计4800㎡。）
3.实施水肥一体化系统12480㎡；
4.养殖场升级改造；
5.新建两处建筑面积40㎡的公共卫生厕所（男3蹲位.3便池，女4蹲位），一处位于文化广场，一处位于旧村中心街角绿地。
6.新旱厕入院50户；
7改建一处建筑面积150㎡便民特色生活超市；
8.扩建升级一处现有小杂粮加工厂；
9.旧村街角休闲绿地5处2000㎡；
10.新建5处导览标识和3处村庄入口标识；
11.村中主干道两旁绿化提升2000㎡。</t>
  </si>
  <si>
    <t>保德县义门镇庙峁村省级乡村旅游振兴示范村创建项目
（乡村旅游振兴示范村）</t>
  </si>
  <si>
    <t>1.新建听涛亭至观景台320米左右的玻璃栈道；
2.新建两处建筑面积40m2的水冲式公共卫生厕所（男3蹲位.3便池，女4蹲位），一处位于观景台旁，一处位于戏台旁；
3.新建一处建筑面积200m2游客服务中心；
4.新建一处建筑面积200m2综合购物超市；
5.改建一处建筑面积75m2特色小吃店；
6.杨氏老宅宅前占地面积100m2小游园绿化提升；
7.杨氏老宅宅前围挡绿化建设；
8.新建10处交通标识和旅游导览标识；
9.通村公路及村中主干道两旁绿化提升2000m2；
10.村庄庭院绿化提升3000m2；
11.新建1处占地面积300m2污水处理设施</t>
  </si>
  <si>
    <t>保德县土崖塔乡乔家塔村百亩生态果园省级示范基地建设项目
（特色产业示范基地）</t>
  </si>
  <si>
    <t>1：土地使用（田间用房50m2，平田整地及填沟造,131亩）；
2：田间建设（新建道路500米，果园滴管101亩肥水滴干设施30亩，果树挖坑9000个，果园防雹网30亩，数字果园管理平台建设）；
3：果树定植（结果树移栽920株，3-4年生矮化苗8500株，定植生根粉、专用营养液、调节剂）；
4：田间管理（肥料、农药、地膜、果园除草、果树修剪、水电费）；
5：果园规划服务（规划设计费、招投标、技术服务费）。</t>
  </si>
  <si>
    <t>保德县孙家沟镇王家庄村县级乡村振兴示范村创建项目</t>
  </si>
  <si>
    <t>100平方米冷鲜库；包装车间；雷沃M704-2H拖拉机5台；液压翻转梨1LFV-325,5台；旋耕机1GQN-160,5台；圆草捆打捆机1台；玉米播种机4行精量播种机1台；承包土地用于种植各种有机蔬菜，饲养猪、牛、羊、鸡，通过农场软件网上和现场认领的方式购买产品和服务，安装监控系统，经营农家乐；厂房及设备；四季蔬菜大棚8座；垂钓园；产业政策、种植技术定期培训，党建文化墙版面等；硬化的1000米路段；村史展馆；村内房前屋后以及乱堆乱放的杂乱空间进行整治并进行适当绿化；45处土壤渗滤处理设施；太阳能电灯22盏；16处垃圾收集点；公厕二处。</t>
  </si>
  <si>
    <t>保德县杨家湾镇故城村县级乡村旅游振兴示范村创建项目</t>
  </si>
  <si>
    <t>1、采摘园，2、景区八卦阵，3、小型农副产品交易市场，4、故城故事馆，5、发展5户农家乐示范带动户，6、薰衣草集中连片种植，7、提水工程</t>
  </si>
  <si>
    <t>保德县东关镇康家滩村县级数字乡村示范村创建项目</t>
  </si>
  <si>
    <t>数字乡村展示中心，LED大屏（约10平米），服务器4台，信息安全设备1套，数据采集终端，机房设备1套；数字乡村综合管理平台以及基础信息采集服务等内容。</t>
  </si>
  <si>
    <t>保德县腰庄乡白家墕村县级产业示范基地创建项目</t>
  </si>
  <si>
    <t>1.有机旱作农业示范基地铺设500余根4寸钢管及安装水泵、控制柜；
2.有机旱作农业示范基地建设马铃薯仓储窖项目；建筑高度3.5米、面积690平米、砖混结构。</t>
  </si>
  <si>
    <t>保德县杨家湾镇段家沟村县级产业示范基地创建项目</t>
  </si>
  <si>
    <t>建设新品种大海红，鸡心果龙丰果120亩6000棵采摘园。</t>
  </si>
  <si>
    <t>保德县南河沟乡四井头村县级产业示范基地创建项目</t>
  </si>
  <si>
    <t>红葱种植基地项目涉及（四井头村、营村、白家沟村、舍塔村、禅房村等5村）所涉农户122户320人实施四井头红葱种植项目236亩，育苗75亩，每亩补贴二胺2袋、尿素1袋用于种植，改造加工厂房和仓储设备，购买预包装材料，销售店面租赁，拍摄推广宣传，建立线上销售平台和采购设备，完善基地广告宣传栏及地理标识等。</t>
  </si>
  <si>
    <t>保德县韩家川乡韩家川村县级产业示范基地创建项目</t>
  </si>
  <si>
    <t>红枣树品种改良.日常管理，灌溉设施建设.电力设施改造.基地围栏及基地道路建设等。</t>
  </si>
  <si>
    <t>保德县桥头镇银子塔村（吕家峁组）县级产业示范基地创建项目</t>
  </si>
  <si>
    <t>建设高位水池，购买喷灌设备及铺设管道等。</t>
  </si>
  <si>
    <t>保德县农村公路网及贫困地区道路建设项目</t>
  </si>
  <si>
    <t>建设农村公路379.039公里，路基、路面设施等。</t>
  </si>
  <si>
    <t>保德县易地搬迁配套设施工程项目</t>
  </si>
  <si>
    <t>主体工程道路总长2750米；附属工程雨水管道总长3780米，污水管道总长5800米，供热管道总长5980米，供水管网总长5500米，供气管道2750米，电力、电信管线总长2986米。</t>
  </si>
  <si>
    <t>省道S249连接线及崖窑至高徐家湾通村公路建设项目</t>
  </si>
  <si>
    <t>省道S249连接线现有0.18公里道路，拟采用二级公路技术标准对现有道路进行改建。崖窑至高徐家湾通村公路现有1.2公里道路，拟采用四级公路技术标准对现有道路进行改建。</t>
  </si>
  <si>
    <t>保德县桥西线至冯家沟提质改造工程项目</t>
  </si>
  <si>
    <t>路基、路面等</t>
  </si>
  <si>
    <t>保德县兴康养殖专业合作社场区路项目</t>
  </si>
  <si>
    <t>保德县南河沟乡秦家河村饮水安全巩固提升工程项目</t>
  </si>
  <si>
    <t>铺设提水管道</t>
  </si>
  <si>
    <t>保德县孙家沟镇土门村深井维修工程项目</t>
  </si>
  <si>
    <t>维修深井</t>
  </si>
  <si>
    <t>保德县农村饮水安全水源地保护项目</t>
  </si>
  <si>
    <t>水源地保护设施建设</t>
  </si>
  <si>
    <t>保德县义门镇暖泉村设施农业及饮水安全巩固提升工程项目</t>
  </si>
  <si>
    <t>新打机井1眼并配套，更换提输水管道、入户管道，安装计量设施等</t>
  </si>
  <si>
    <t>保德县义门镇路家村饮水安全巩固提升工程项目</t>
  </si>
  <si>
    <t>更换老旧管道</t>
  </si>
  <si>
    <t>保德县杨家湾镇杨家湾村饮水安全巩固提升工程项目</t>
  </si>
  <si>
    <t>维修高位水池、延伸输水管道</t>
  </si>
  <si>
    <t>保德县腰庄乡冀家沟村深井维修工程项目</t>
  </si>
  <si>
    <t>义门镇赵家沟村田间道路硬化项目</t>
  </si>
  <si>
    <t>从朱庙公路董家梁子沟至郭家沟，全场约3公里，路基拓宽1米，路面平均宽3米，厚18厘米，河卵石垫层厚30厘米，混凝土单排水靠里墙延长3000米。</t>
  </si>
  <si>
    <t>孙家沟镇王偏梁村主街巷道硬化项目</t>
  </si>
  <si>
    <t>硬化主街巷3375平方米。</t>
  </si>
  <si>
    <t>孙家沟镇羊路河村主街巷道硬化项目</t>
  </si>
  <si>
    <t>硬化主街巷5916平方米。</t>
  </si>
  <si>
    <t>东关镇铁匠铺村拓宽及硬化道路项目</t>
  </si>
  <si>
    <t>铁匠铺村康德龙泉水厂至前芦子沟村通村路段拓宽、硬化道路450米，其中路基宽4.5米，硬化路面宽3.5米。</t>
  </si>
  <si>
    <t>腰庄乡冀家峁村口至白家墕村公路硬化项目</t>
  </si>
  <si>
    <t>新建水泥硬化路面0.86km，宽3.5m、厚18cm安装护栏、做排水、挡墙、新建箱涵一处。</t>
  </si>
  <si>
    <t>韩家川乡桑园塔村通村公路建设项目</t>
  </si>
  <si>
    <t>通村公路150米。</t>
  </si>
  <si>
    <t>林遮峪乡林遮峪村恒胜农副产品有限责任公司道路硬化项目</t>
  </si>
  <si>
    <t>320米主路，宽6米，厚22厘米。
支路1060米，宽6米，厚18厘米。</t>
  </si>
  <si>
    <t>林遮峪乡韦耳梁村水毁路段修复项目</t>
  </si>
  <si>
    <r>
      <t>实施石挡墙约110方，路面硬化约250㎡，拦水带约30米，φ300波纹管约120米，回填土方约200m</t>
    </r>
    <r>
      <rPr>
        <sz val="10"/>
        <rFont val="宋体"/>
        <charset val="134"/>
      </rPr>
      <t>³</t>
    </r>
    <r>
      <rPr>
        <sz val="10"/>
        <rFont val="黑体"/>
        <charset val="134"/>
      </rPr>
      <t>。</t>
    </r>
  </si>
  <si>
    <t>林遮峪乡元家山村高原喷灌系统建设项目</t>
  </si>
  <si>
    <t>利用2021年新建引黄水塔，配套两套移动喷灌。</t>
  </si>
  <si>
    <t>忻州市保德县黄土高原水土流失综合治理—天然林保护与营造林工程（人工造乔木林）项目</t>
  </si>
  <si>
    <t>人工造乔木林10000亩，每亩投资2000元。</t>
  </si>
  <si>
    <t>保德县林业局暖泉林业管护站维修项目</t>
  </si>
  <si>
    <t>维修8孔窑洞320平方米，院内硬化315平方米，街道硬化170平方米，改造维修围墙44立方米。</t>
  </si>
  <si>
    <t>保德县2022年林下经济种植中药材项目</t>
  </si>
  <si>
    <t>林下种植中药材连翘3000亩。</t>
  </si>
  <si>
    <t>保德县2022年就业奖补项目</t>
  </si>
  <si>
    <t>对全县通过自我努力，时限稳定就业的脱贫劳动力进行扶持奖补。</t>
  </si>
  <si>
    <t>忻州市精准防贫“忻保障”项目</t>
  </si>
  <si>
    <t>忻政办发〔2019〕94 号暂以 2019 年底全县建档立卡贫困人口 33089 人和边缘贫困人口2055人为基数（具体人数以扶贫开发信息系统数据为准），按照每人每年16元的标准进行测算筹集。根据忻财农〔2019〕104 号文件安排，保德县精准扶贫“忻保障”救助基金总规模为54.77 万元，2022年需注入资金池8.872957万元。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</si>
</sst>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  <numFmt numFmtId="41" formatCode="_ * #,##0_ ;_ * \-#,##0_ ;_ * &quot;-&quot;_ ;_ @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4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45"/>
  <sheetViews>
    <sheetView tabSelected="1" workbookViewId="0">
      <selection activeCell="E8" sqref="E8"/>
    </sheetView>
  </sheetViews>
  <sheetFormatPr defaultColWidth="9" defaultRowHeight="13.5"/>
  <cols>
    <col min="1" max="1" width="5.625" style="1" customWidth="1"/>
    <col min="2" max="2" width="11.625" style="1" customWidth="1"/>
    <col min="3" max="3" width="22.625" style="1" customWidth="1"/>
    <col min="4" max="4" width="55.625" style="3" customWidth="1"/>
    <col min="5" max="5" width="13.625" style="4" customWidth="1"/>
    <col min="6" max="6" width="10.625" style="1" customWidth="1"/>
    <col min="7" max="8" width="9.625" style="1" customWidth="1"/>
    <col min="9" max="9" width="10.625" style="5" customWidth="1"/>
    <col min="10" max="10" width="13.625" style="5" customWidth="1"/>
    <col min="11" max="11" width="9.625" style="1" customWidth="1"/>
    <col min="12" max="16372" width="9" style="1"/>
  </cols>
  <sheetData>
    <row r="1" ht="18" customHeight="1" spans="1:1">
      <c r="A1" s="6" t="s">
        <v>0</v>
      </c>
    </row>
    <row r="2" s="1" customFormat="1" ht="49" customHeight="1" spans="1:11">
      <c r="A2" s="7" t="s">
        <v>1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s="2" customFormat="1" ht="33" customHeight="1" spans="1:1637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  <c r="J3" s="12"/>
      <c r="K3" s="11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5" customHeight="1" spans="1:16372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30" customHeight="1" spans="1:16372">
      <c r="A5" s="11" t="s">
        <v>14</v>
      </c>
      <c r="B5" s="11"/>
      <c r="C5" s="11"/>
      <c r="D5" s="11"/>
      <c r="E5" s="13">
        <f>SUM(F5:J5)</f>
        <v>12013.166757</v>
      </c>
      <c r="F5" s="14">
        <f>SUM(F6:F45)</f>
        <v>3319.9864</v>
      </c>
      <c r="G5" s="14">
        <f>SUM(G6:G45)</f>
        <v>1200</v>
      </c>
      <c r="H5" s="14">
        <f>SUM(H6:H45)</f>
        <v>200</v>
      </c>
      <c r="I5" s="14">
        <f>SUM(I6:I45)</f>
        <v>7028.7851</v>
      </c>
      <c r="J5" s="14">
        <f>SUM(J6:J45)</f>
        <v>264.395257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28" customHeight="1" spans="1:11">
      <c r="A6" s="15">
        <v>1</v>
      </c>
      <c r="B6" s="16" t="s">
        <v>15</v>
      </c>
      <c r="C6" s="17" t="s">
        <v>16</v>
      </c>
      <c r="D6" s="18" t="s">
        <v>17</v>
      </c>
      <c r="E6" s="19">
        <f>SUM(F6:J6)</f>
        <v>781.0851</v>
      </c>
      <c r="F6" s="19" t="s">
        <v>18</v>
      </c>
      <c r="G6" s="19" t="s">
        <v>18</v>
      </c>
      <c r="H6" s="19" t="s">
        <v>18</v>
      </c>
      <c r="I6" s="20">
        <v>781.0851</v>
      </c>
      <c r="J6" s="19" t="s">
        <v>18</v>
      </c>
      <c r="K6" s="19"/>
    </row>
    <row r="7" ht="36" spans="1:11">
      <c r="A7" s="15">
        <v>2</v>
      </c>
      <c r="B7" s="16" t="s">
        <v>15</v>
      </c>
      <c r="C7" s="17" t="s">
        <v>19</v>
      </c>
      <c r="D7" s="18" t="s">
        <v>20</v>
      </c>
      <c r="E7" s="19">
        <f t="shared" ref="E7:E45" si="0">SUM(F7:J7)</f>
        <v>1115.3803</v>
      </c>
      <c r="F7" s="20">
        <v>1115.3803</v>
      </c>
      <c r="G7" s="21"/>
      <c r="H7" s="21"/>
      <c r="I7" s="25"/>
      <c r="J7" s="25"/>
      <c r="K7" s="21"/>
    </row>
    <row r="8" ht="36" spans="1:11">
      <c r="A8" s="15">
        <v>3</v>
      </c>
      <c r="B8" s="16" t="s">
        <v>15</v>
      </c>
      <c r="C8" s="17" t="s">
        <v>21</v>
      </c>
      <c r="D8" s="18" t="s">
        <v>22</v>
      </c>
      <c r="E8" s="19">
        <f t="shared" si="0"/>
        <v>879.159</v>
      </c>
      <c r="F8" s="20">
        <v>879.159</v>
      </c>
      <c r="G8" s="21"/>
      <c r="H8" s="21"/>
      <c r="I8" s="25"/>
      <c r="J8" s="25"/>
      <c r="K8" s="21"/>
    </row>
    <row r="9" ht="200" customHeight="1" spans="1:11">
      <c r="A9" s="15">
        <v>4</v>
      </c>
      <c r="B9" s="16" t="s">
        <v>15</v>
      </c>
      <c r="C9" s="17" t="s">
        <v>23</v>
      </c>
      <c r="D9" s="17" t="s">
        <v>24</v>
      </c>
      <c r="E9" s="19">
        <f t="shared" si="0"/>
        <v>1000</v>
      </c>
      <c r="F9" s="21"/>
      <c r="G9" s="20">
        <v>500</v>
      </c>
      <c r="H9" s="20">
        <v>100</v>
      </c>
      <c r="I9" s="20">
        <v>400</v>
      </c>
      <c r="J9" s="25"/>
      <c r="K9" s="21"/>
    </row>
    <row r="10" ht="160" customHeight="1" spans="1:11">
      <c r="A10" s="15">
        <v>5</v>
      </c>
      <c r="B10" s="16" t="s">
        <v>15</v>
      </c>
      <c r="C10" s="17" t="s">
        <v>25</v>
      </c>
      <c r="D10" s="17" t="s">
        <v>26</v>
      </c>
      <c r="E10" s="19">
        <f t="shared" si="0"/>
        <v>800</v>
      </c>
      <c r="F10" s="21"/>
      <c r="G10" s="20">
        <v>400</v>
      </c>
      <c r="H10" s="20">
        <v>100</v>
      </c>
      <c r="I10" s="20">
        <v>300</v>
      </c>
      <c r="J10" s="25"/>
      <c r="K10" s="21"/>
    </row>
    <row r="11" ht="100" customHeight="1" spans="1:11">
      <c r="A11" s="15">
        <v>6</v>
      </c>
      <c r="B11" s="16" t="s">
        <v>15</v>
      </c>
      <c r="C11" s="17" t="s">
        <v>27</v>
      </c>
      <c r="D11" s="17" t="s">
        <v>28</v>
      </c>
      <c r="E11" s="19">
        <f t="shared" si="0"/>
        <v>310</v>
      </c>
      <c r="F11" s="21"/>
      <c r="G11" s="20">
        <v>300</v>
      </c>
      <c r="H11" s="20"/>
      <c r="I11" s="20">
        <v>10</v>
      </c>
      <c r="J11" s="25"/>
      <c r="K11" s="21"/>
    </row>
    <row r="12" ht="113" customHeight="1" spans="1:11">
      <c r="A12" s="15">
        <v>7</v>
      </c>
      <c r="B12" s="16" t="s">
        <v>15</v>
      </c>
      <c r="C12" s="17" t="s">
        <v>29</v>
      </c>
      <c r="D12" s="18" t="s">
        <v>30</v>
      </c>
      <c r="E12" s="19">
        <f t="shared" si="0"/>
        <v>400</v>
      </c>
      <c r="F12" s="20"/>
      <c r="G12" s="20"/>
      <c r="H12" s="20"/>
      <c r="I12" s="20">
        <v>400</v>
      </c>
      <c r="J12" s="25"/>
      <c r="K12" s="21"/>
    </row>
    <row r="13" ht="42" customHeight="1" spans="1:11">
      <c r="A13" s="15">
        <v>8</v>
      </c>
      <c r="B13" s="16" t="s">
        <v>15</v>
      </c>
      <c r="C13" s="17" t="s">
        <v>31</v>
      </c>
      <c r="D13" s="18" t="s">
        <v>32</v>
      </c>
      <c r="E13" s="19">
        <f t="shared" si="0"/>
        <v>200</v>
      </c>
      <c r="F13" s="20"/>
      <c r="G13" s="20"/>
      <c r="H13" s="20"/>
      <c r="I13" s="20">
        <v>200</v>
      </c>
      <c r="J13" s="25"/>
      <c r="K13" s="21"/>
    </row>
    <row r="14" ht="36" spans="1:11">
      <c r="A14" s="15">
        <v>9</v>
      </c>
      <c r="B14" s="16" t="s">
        <v>15</v>
      </c>
      <c r="C14" s="17" t="s">
        <v>33</v>
      </c>
      <c r="D14" s="18" t="s">
        <v>34</v>
      </c>
      <c r="E14" s="19">
        <f t="shared" si="0"/>
        <v>300</v>
      </c>
      <c r="F14" s="20"/>
      <c r="G14" s="20"/>
      <c r="H14" s="20"/>
      <c r="I14" s="20">
        <v>300</v>
      </c>
      <c r="J14" s="25"/>
      <c r="K14" s="21"/>
    </row>
    <row r="15" ht="48" spans="1:11">
      <c r="A15" s="15">
        <v>10</v>
      </c>
      <c r="B15" s="16" t="s">
        <v>15</v>
      </c>
      <c r="C15" s="17" t="s">
        <v>35</v>
      </c>
      <c r="D15" s="18" t="s">
        <v>36</v>
      </c>
      <c r="E15" s="19">
        <f t="shared" si="0"/>
        <v>111.18</v>
      </c>
      <c r="F15" s="20"/>
      <c r="G15" s="20"/>
      <c r="H15" s="20"/>
      <c r="I15" s="20">
        <v>111.18</v>
      </c>
      <c r="J15" s="25"/>
      <c r="K15" s="21"/>
    </row>
    <row r="16" ht="36" spans="1:11">
      <c r="A16" s="15">
        <v>11</v>
      </c>
      <c r="B16" s="16" t="s">
        <v>15</v>
      </c>
      <c r="C16" s="17" t="s">
        <v>37</v>
      </c>
      <c r="D16" s="18" t="s">
        <v>38</v>
      </c>
      <c r="E16" s="19">
        <f t="shared" si="0"/>
        <v>60</v>
      </c>
      <c r="F16" s="20"/>
      <c r="G16" s="20"/>
      <c r="H16" s="20"/>
      <c r="I16" s="20">
        <v>60</v>
      </c>
      <c r="J16" s="25"/>
      <c r="K16" s="21"/>
    </row>
    <row r="17" ht="72" spans="1:11">
      <c r="A17" s="15">
        <v>12</v>
      </c>
      <c r="B17" s="16" t="s">
        <v>15</v>
      </c>
      <c r="C17" s="17" t="s">
        <v>39</v>
      </c>
      <c r="D17" s="18" t="s">
        <v>40</v>
      </c>
      <c r="E17" s="19">
        <f t="shared" si="0"/>
        <v>49.5</v>
      </c>
      <c r="F17" s="20"/>
      <c r="G17" s="20"/>
      <c r="H17" s="20"/>
      <c r="I17" s="20">
        <v>49.5</v>
      </c>
      <c r="J17" s="25"/>
      <c r="K17" s="21"/>
    </row>
    <row r="18" ht="36" spans="1:11">
      <c r="A18" s="15">
        <v>13</v>
      </c>
      <c r="B18" s="16" t="s">
        <v>15</v>
      </c>
      <c r="C18" s="17" t="s">
        <v>41</v>
      </c>
      <c r="D18" s="18" t="s">
        <v>42</v>
      </c>
      <c r="E18" s="19">
        <f t="shared" si="0"/>
        <v>104.68</v>
      </c>
      <c r="F18" s="20"/>
      <c r="G18" s="20"/>
      <c r="H18" s="20"/>
      <c r="I18" s="20">
        <v>104.68</v>
      </c>
      <c r="J18" s="25"/>
      <c r="K18" s="21"/>
    </row>
    <row r="19" ht="36" spans="1:11">
      <c r="A19" s="15">
        <v>14</v>
      </c>
      <c r="B19" s="16" t="s">
        <v>15</v>
      </c>
      <c r="C19" s="17" t="s">
        <v>43</v>
      </c>
      <c r="D19" s="18" t="s">
        <v>44</v>
      </c>
      <c r="E19" s="19">
        <f t="shared" si="0"/>
        <v>60</v>
      </c>
      <c r="F19" s="20"/>
      <c r="G19" s="20"/>
      <c r="H19" s="20"/>
      <c r="I19" s="20">
        <v>60</v>
      </c>
      <c r="J19" s="25"/>
      <c r="K19" s="21"/>
    </row>
    <row r="20" ht="30" customHeight="1" spans="1:11">
      <c r="A20" s="15">
        <v>15</v>
      </c>
      <c r="B20" s="16" t="s">
        <v>15</v>
      </c>
      <c r="C20" s="22" t="s">
        <v>45</v>
      </c>
      <c r="D20" s="18" t="s">
        <v>46</v>
      </c>
      <c r="E20" s="19">
        <f t="shared" si="0"/>
        <v>3000</v>
      </c>
      <c r="F20" s="21"/>
      <c r="G20" s="21"/>
      <c r="H20" s="21"/>
      <c r="I20" s="25">
        <v>3000</v>
      </c>
      <c r="J20" s="25"/>
      <c r="K20" s="21"/>
    </row>
    <row r="21" ht="39" customHeight="1" spans="1:11">
      <c r="A21" s="15">
        <v>16</v>
      </c>
      <c r="B21" s="16" t="s">
        <v>15</v>
      </c>
      <c r="C21" s="22" t="s">
        <v>47</v>
      </c>
      <c r="D21" s="18" t="s">
        <v>48</v>
      </c>
      <c r="E21" s="19">
        <f t="shared" si="0"/>
        <v>161.4223</v>
      </c>
      <c r="F21" s="21"/>
      <c r="G21" s="21"/>
      <c r="H21" s="21"/>
      <c r="I21" s="25"/>
      <c r="J21" s="23">
        <v>161.4223</v>
      </c>
      <c r="K21" s="21"/>
    </row>
    <row r="22" ht="39" customHeight="1" spans="1:11">
      <c r="A22" s="15">
        <v>17</v>
      </c>
      <c r="B22" s="16" t="s">
        <v>15</v>
      </c>
      <c r="C22" s="22" t="s">
        <v>49</v>
      </c>
      <c r="D22" s="18" t="s">
        <v>50</v>
      </c>
      <c r="E22" s="19">
        <f t="shared" si="0"/>
        <v>205.6471</v>
      </c>
      <c r="F22" s="23">
        <v>205.6471</v>
      </c>
      <c r="G22" s="23"/>
      <c r="H22" s="23"/>
      <c r="I22" s="23"/>
      <c r="J22" s="23"/>
      <c r="K22" s="21"/>
    </row>
    <row r="23" ht="24" spans="1:11">
      <c r="A23" s="15">
        <v>18</v>
      </c>
      <c r="B23" s="16" t="s">
        <v>15</v>
      </c>
      <c r="C23" s="22" t="s">
        <v>51</v>
      </c>
      <c r="D23" s="18" t="s">
        <v>52</v>
      </c>
      <c r="E23" s="19">
        <f t="shared" si="0"/>
        <v>67.8</v>
      </c>
      <c r="F23" s="23">
        <v>67.8</v>
      </c>
      <c r="G23" s="23"/>
      <c r="H23" s="23"/>
      <c r="I23" s="23"/>
      <c r="J23" s="23"/>
      <c r="K23" s="21"/>
    </row>
    <row r="24" ht="24" spans="1:11">
      <c r="A24" s="15">
        <v>19</v>
      </c>
      <c r="B24" s="16" t="s">
        <v>15</v>
      </c>
      <c r="C24" s="22" t="s">
        <v>53</v>
      </c>
      <c r="D24" s="18" t="s">
        <v>52</v>
      </c>
      <c r="E24" s="19">
        <f t="shared" si="0"/>
        <v>75</v>
      </c>
      <c r="F24" s="23">
        <v>75</v>
      </c>
      <c r="G24" s="23"/>
      <c r="H24" s="23"/>
      <c r="I24" s="23"/>
      <c r="J24" s="23"/>
      <c r="K24" s="21"/>
    </row>
    <row r="25" ht="36" spans="1:11">
      <c r="A25" s="15">
        <v>20</v>
      </c>
      <c r="B25" s="16" t="s">
        <v>15</v>
      </c>
      <c r="C25" s="22" t="s">
        <v>54</v>
      </c>
      <c r="D25" s="23" t="s">
        <v>55</v>
      </c>
      <c r="E25" s="19">
        <f t="shared" si="0"/>
        <v>50</v>
      </c>
      <c r="F25" s="23">
        <v>50</v>
      </c>
      <c r="G25" s="23"/>
      <c r="H25" s="23"/>
      <c r="I25" s="23"/>
      <c r="J25" s="23"/>
      <c r="K25" s="21"/>
    </row>
    <row r="26" ht="24" spans="1:11">
      <c r="A26" s="15">
        <v>21</v>
      </c>
      <c r="B26" s="16" t="s">
        <v>15</v>
      </c>
      <c r="C26" s="22" t="s">
        <v>56</v>
      </c>
      <c r="D26" s="23" t="s">
        <v>57</v>
      </c>
      <c r="E26" s="19">
        <f t="shared" si="0"/>
        <v>30</v>
      </c>
      <c r="F26" s="23">
        <v>30</v>
      </c>
      <c r="G26" s="23"/>
      <c r="H26" s="23"/>
      <c r="I26" s="23"/>
      <c r="J26" s="23"/>
      <c r="K26" s="21"/>
    </row>
    <row r="27" ht="24" spans="1:11">
      <c r="A27" s="15">
        <v>22</v>
      </c>
      <c r="B27" s="16" t="s">
        <v>15</v>
      </c>
      <c r="C27" s="22" t="s">
        <v>58</v>
      </c>
      <c r="D27" s="23" t="s">
        <v>59</v>
      </c>
      <c r="E27" s="19">
        <f t="shared" si="0"/>
        <v>40</v>
      </c>
      <c r="F27" s="23">
        <v>40</v>
      </c>
      <c r="G27" s="23"/>
      <c r="H27" s="23"/>
      <c r="I27" s="23"/>
      <c r="J27" s="23"/>
      <c r="K27" s="21"/>
    </row>
    <row r="28" ht="36" spans="1:11">
      <c r="A28" s="15">
        <v>23</v>
      </c>
      <c r="B28" s="16" t="s">
        <v>15</v>
      </c>
      <c r="C28" s="22" t="s">
        <v>60</v>
      </c>
      <c r="D28" s="18" t="s">
        <v>61</v>
      </c>
      <c r="E28" s="19">
        <f t="shared" si="0"/>
        <v>100</v>
      </c>
      <c r="F28" s="23">
        <v>100</v>
      </c>
      <c r="G28" s="23"/>
      <c r="H28" s="23"/>
      <c r="I28" s="23"/>
      <c r="J28" s="23"/>
      <c r="K28" s="21"/>
    </row>
    <row r="29" ht="24" spans="1:11">
      <c r="A29" s="15">
        <v>24</v>
      </c>
      <c r="B29" s="16" t="s">
        <v>15</v>
      </c>
      <c r="C29" s="22" t="s">
        <v>62</v>
      </c>
      <c r="D29" s="23" t="s">
        <v>63</v>
      </c>
      <c r="E29" s="19">
        <f t="shared" si="0"/>
        <v>22</v>
      </c>
      <c r="F29" s="23">
        <v>22</v>
      </c>
      <c r="G29" s="23"/>
      <c r="H29" s="23"/>
      <c r="I29" s="23"/>
      <c r="J29" s="23"/>
      <c r="K29" s="21"/>
    </row>
    <row r="30" ht="36" spans="1:11">
      <c r="A30" s="15">
        <v>25</v>
      </c>
      <c r="B30" s="16" t="s">
        <v>15</v>
      </c>
      <c r="C30" s="22" t="s">
        <v>64</v>
      </c>
      <c r="D30" s="23" t="s">
        <v>65</v>
      </c>
      <c r="E30" s="19">
        <f t="shared" si="0"/>
        <v>25</v>
      </c>
      <c r="F30" s="23">
        <v>25</v>
      </c>
      <c r="G30" s="23"/>
      <c r="H30" s="23"/>
      <c r="I30" s="23"/>
      <c r="J30" s="23"/>
      <c r="K30" s="21"/>
    </row>
    <row r="31" ht="24" spans="1:11">
      <c r="A31" s="15">
        <v>26</v>
      </c>
      <c r="B31" s="16" t="s">
        <v>15</v>
      </c>
      <c r="C31" s="22" t="s">
        <v>66</v>
      </c>
      <c r="D31" s="23" t="s">
        <v>57</v>
      </c>
      <c r="E31" s="19">
        <f t="shared" si="0"/>
        <v>30</v>
      </c>
      <c r="F31" s="23">
        <v>30</v>
      </c>
      <c r="G31" s="23"/>
      <c r="H31" s="23"/>
      <c r="I31" s="23"/>
      <c r="J31" s="23"/>
      <c r="K31" s="21"/>
    </row>
    <row r="32" ht="39" customHeight="1" spans="1:11">
      <c r="A32" s="15">
        <v>27</v>
      </c>
      <c r="B32" s="16" t="s">
        <v>15</v>
      </c>
      <c r="C32" s="17" t="s">
        <v>67</v>
      </c>
      <c r="D32" s="18" t="s">
        <v>68</v>
      </c>
      <c r="E32" s="19">
        <f t="shared" si="0"/>
        <v>20</v>
      </c>
      <c r="F32" s="23"/>
      <c r="G32" s="23"/>
      <c r="H32" s="23"/>
      <c r="I32" s="23">
        <v>20</v>
      </c>
      <c r="J32" s="23"/>
      <c r="K32" s="21"/>
    </row>
    <row r="33" ht="24" spans="1:11">
      <c r="A33" s="15">
        <v>28</v>
      </c>
      <c r="B33" s="16" t="s">
        <v>15</v>
      </c>
      <c r="C33" s="22" t="s">
        <v>69</v>
      </c>
      <c r="D33" s="23" t="s">
        <v>70</v>
      </c>
      <c r="E33" s="19">
        <f t="shared" si="0"/>
        <v>33.75</v>
      </c>
      <c r="F33" s="23"/>
      <c r="G33" s="23"/>
      <c r="H33" s="23"/>
      <c r="I33" s="23">
        <v>33.75</v>
      </c>
      <c r="J33" s="23"/>
      <c r="K33" s="21"/>
    </row>
    <row r="34" ht="24" spans="1:11">
      <c r="A34" s="15">
        <v>29</v>
      </c>
      <c r="B34" s="16" t="s">
        <v>15</v>
      </c>
      <c r="C34" s="22" t="s">
        <v>71</v>
      </c>
      <c r="D34" s="23" t="s">
        <v>72</v>
      </c>
      <c r="E34" s="19">
        <f t="shared" si="0"/>
        <v>59.16</v>
      </c>
      <c r="F34" s="23"/>
      <c r="G34" s="23"/>
      <c r="H34" s="23"/>
      <c r="I34" s="23">
        <v>59.16</v>
      </c>
      <c r="J34" s="23"/>
      <c r="K34" s="21"/>
    </row>
    <row r="35" ht="27" customHeight="1" spans="1:11">
      <c r="A35" s="15">
        <v>30</v>
      </c>
      <c r="B35" s="16" t="s">
        <v>15</v>
      </c>
      <c r="C35" s="22" t="s">
        <v>73</v>
      </c>
      <c r="D35" s="18" t="s">
        <v>74</v>
      </c>
      <c r="E35" s="19">
        <f t="shared" si="0"/>
        <v>18</v>
      </c>
      <c r="F35" s="23"/>
      <c r="G35" s="23"/>
      <c r="H35" s="23"/>
      <c r="I35" s="23">
        <v>18</v>
      </c>
      <c r="J35" s="23"/>
      <c r="K35" s="21"/>
    </row>
    <row r="36" ht="27" customHeight="1" spans="1:11">
      <c r="A36" s="15">
        <v>31</v>
      </c>
      <c r="B36" s="16" t="s">
        <v>15</v>
      </c>
      <c r="C36" s="22" t="s">
        <v>75</v>
      </c>
      <c r="D36" s="18" t="s">
        <v>76</v>
      </c>
      <c r="E36" s="19">
        <f t="shared" si="0"/>
        <v>121.43</v>
      </c>
      <c r="F36" s="23"/>
      <c r="G36" s="23"/>
      <c r="H36" s="23"/>
      <c r="I36" s="23">
        <v>121.43</v>
      </c>
      <c r="J36" s="23"/>
      <c r="K36" s="21"/>
    </row>
    <row r="37" ht="24" spans="1:11">
      <c r="A37" s="15">
        <v>32</v>
      </c>
      <c r="B37" s="16" t="s">
        <v>15</v>
      </c>
      <c r="C37" s="22" t="s">
        <v>77</v>
      </c>
      <c r="D37" s="18" t="s">
        <v>78</v>
      </c>
      <c r="E37" s="19">
        <f t="shared" si="0"/>
        <v>18.3</v>
      </c>
      <c r="F37" s="23"/>
      <c r="G37" s="23"/>
      <c r="H37" s="23"/>
      <c r="I37" s="23"/>
      <c r="J37" s="23">
        <v>18.3</v>
      </c>
      <c r="K37" s="21"/>
    </row>
    <row r="38" ht="36" spans="1:11">
      <c r="A38" s="15">
        <v>33</v>
      </c>
      <c r="B38" s="16" t="s">
        <v>15</v>
      </c>
      <c r="C38" s="22" t="s">
        <v>79</v>
      </c>
      <c r="D38" s="18" t="s">
        <v>80</v>
      </c>
      <c r="E38" s="19">
        <f t="shared" si="0"/>
        <v>57</v>
      </c>
      <c r="F38" s="23"/>
      <c r="G38" s="23"/>
      <c r="H38" s="23"/>
      <c r="I38" s="23"/>
      <c r="J38" s="23">
        <v>57</v>
      </c>
      <c r="K38" s="21"/>
    </row>
    <row r="39" ht="30" customHeight="1" spans="1:11">
      <c r="A39" s="15">
        <v>34</v>
      </c>
      <c r="B39" s="16" t="s">
        <v>15</v>
      </c>
      <c r="C39" s="22" t="s">
        <v>81</v>
      </c>
      <c r="D39" s="18" t="s">
        <v>82</v>
      </c>
      <c r="E39" s="19">
        <f t="shared" si="0"/>
        <v>9</v>
      </c>
      <c r="F39" s="23"/>
      <c r="G39" s="23"/>
      <c r="H39" s="23"/>
      <c r="I39" s="23"/>
      <c r="J39" s="23">
        <v>9</v>
      </c>
      <c r="K39" s="21"/>
    </row>
    <row r="40" ht="24" spans="1:11">
      <c r="A40" s="15">
        <v>35</v>
      </c>
      <c r="B40" s="16" t="s">
        <v>15</v>
      </c>
      <c r="C40" s="22" t="s">
        <v>83</v>
      </c>
      <c r="D40" s="18" t="s">
        <v>84</v>
      </c>
      <c r="E40" s="19">
        <f t="shared" si="0"/>
        <v>9.8</v>
      </c>
      <c r="F40" s="23"/>
      <c r="G40" s="23"/>
      <c r="H40" s="23"/>
      <c r="I40" s="23"/>
      <c r="J40" s="23">
        <v>9.8</v>
      </c>
      <c r="K40" s="21"/>
    </row>
    <row r="41" ht="48" spans="1:11">
      <c r="A41" s="15">
        <v>36</v>
      </c>
      <c r="B41" s="16" t="s">
        <v>15</v>
      </c>
      <c r="C41" s="22" t="s">
        <v>85</v>
      </c>
      <c r="D41" s="18" t="s">
        <v>86</v>
      </c>
      <c r="E41" s="19">
        <f t="shared" si="0"/>
        <v>400</v>
      </c>
      <c r="F41" s="23">
        <v>400</v>
      </c>
      <c r="G41" s="21"/>
      <c r="H41" s="21"/>
      <c r="I41" s="25"/>
      <c r="J41" s="25"/>
      <c r="K41" s="21"/>
    </row>
    <row r="42" ht="30" customHeight="1" spans="1:11">
      <c r="A42" s="15">
        <v>37</v>
      </c>
      <c r="B42" s="16" t="s">
        <v>15</v>
      </c>
      <c r="C42" s="22" t="s">
        <v>87</v>
      </c>
      <c r="D42" s="18" t="s">
        <v>88</v>
      </c>
      <c r="E42" s="19">
        <f t="shared" si="0"/>
        <v>40</v>
      </c>
      <c r="F42" s="23">
        <v>40</v>
      </c>
      <c r="G42" s="21"/>
      <c r="H42" s="21"/>
      <c r="I42" s="25"/>
      <c r="J42" s="25"/>
      <c r="K42" s="21"/>
    </row>
    <row r="43" ht="30" customHeight="1" spans="1:11">
      <c r="A43" s="15">
        <v>38</v>
      </c>
      <c r="B43" s="16" t="s">
        <v>15</v>
      </c>
      <c r="C43" s="22" t="s">
        <v>89</v>
      </c>
      <c r="D43" s="23" t="s">
        <v>90</v>
      </c>
      <c r="E43" s="19">
        <f t="shared" si="0"/>
        <v>240</v>
      </c>
      <c r="F43" s="23">
        <v>240</v>
      </c>
      <c r="G43" s="21"/>
      <c r="H43" s="21"/>
      <c r="I43" s="25"/>
      <c r="J43" s="25"/>
      <c r="K43" s="21"/>
    </row>
    <row r="44" ht="30" customHeight="1" spans="1:11">
      <c r="A44" s="15">
        <v>39</v>
      </c>
      <c r="B44" s="16" t="s">
        <v>15</v>
      </c>
      <c r="C44" s="24" t="s">
        <v>91</v>
      </c>
      <c r="D44" s="18" t="s">
        <v>92</v>
      </c>
      <c r="E44" s="19">
        <f t="shared" si="0"/>
        <v>1000</v>
      </c>
      <c r="F44" s="21"/>
      <c r="G44" s="21"/>
      <c r="H44" s="21"/>
      <c r="I44" s="25">
        <v>1000</v>
      </c>
      <c r="J44" s="25"/>
      <c r="K44" s="21"/>
    </row>
    <row r="45" ht="60" spans="1:11">
      <c r="A45" s="15">
        <v>40</v>
      </c>
      <c r="B45" s="16" t="s">
        <v>15</v>
      </c>
      <c r="C45" s="17" t="s">
        <v>93</v>
      </c>
      <c r="D45" s="18" t="s">
        <v>94</v>
      </c>
      <c r="E45" s="19">
        <f t="shared" si="0"/>
        <v>8.872957</v>
      </c>
      <c r="F45" s="21"/>
      <c r="G45" s="21"/>
      <c r="H45" s="21"/>
      <c r="I45" s="25"/>
      <c r="J45" s="23">
        <v>8.872957</v>
      </c>
      <c r="K45" s="21"/>
    </row>
  </sheetData>
  <mergeCells count="8">
    <mergeCell ref="A2:K2"/>
    <mergeCell ref="E3:J3"/>
    <mergeCell ref="A5:D5"/>
    <mergeCell ref="A3:A4"/>
    <mergeCell ref="B3:B4"/>
    <mergeCell ref="C3:C4"/>
    <mergeCell ref="D3:D4"/>
    <mergeCell ref="K3:K4"/>
  </mergeCells>
  <conditionalFormatting sqref="C6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scale="84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2022-06-10T09:24:57Z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232AABE769A54C8CAB27F2274B1F16E3</vt:lpwstr>
  </property>
</Properties>
</file>