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4000" windowHeight="10365"/>
  </bookViews>
  <sheets>
    <sheet name="样表" sheetId="3" r:id="rId1"/>
  </sheets>
  <definedNames>
    <definedName name="_xlnm._FilterDatabase" localSheetId="0" hidden="1">样表!$A$5:$K$59</definedName>
    <definedName name="_xlnm.Print_Titles" localSheetId="0">样表!$3:$4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<sst xmlns="http://schemas.openxmlformats.org/spreadsheetml/2006/main" count="113">
  <si>
    <t>附件：</t>
  </si>
  <si>
    <t>保德县2022年财政衔接推进乡村振兴补助资金安排明细表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</si>
  <si>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</si>
  <si>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</si>
  <si>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</si>
  <si>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</si>
  <si>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</si>
  <si>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</si>
  <si>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</si>
  <si>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</si>
  <si>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</si>
  <si>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</si>
  <si>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</si>
  <si>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统筹整合其它资金</t>
  </si>
  <si>
    <t>合计</t>
  </si>
  <si>
    <t>保乡振办〔2022〕74号</t>
  </si>
  <si>
    <t>东关镇新窑村农村人居环境保洁项目</t>
  </si>
  <si>
    <t>购买可卸式厢式垃圾车3台，三轮翻斗车6台，垃圾箱60个，垃圾桶300个，50铲车1台，手推车28台。购置环卫服，清扫工具。</t>
  </si>
  <si>
    <t>（壮大村集体经济）</t>
  </si>
  <si>
    <t>桥头镇郝家里村农村人居环境保洁项目</t>
  </si>
  <si>
    <t>购买可卸式厢式垃圾车6台，三轮翻斗车8辆，垃圾箱100个，垃圾桶300个，50铲车1台，手推车28台。购置环卫服，清扫工具。</t>
  </si>
  <si>
    <t>义门镇义门村新建榨油厂项目</t>
  </si>
  <si>
    <t>1、新建生产厂房，油储房，原料房，平整土地；
2、购置榨油生产设备等；</t>
  </si>
  <si>
    <t>义门镇暖泉村新建食用菌种植基地项目</t>
  </si>
  <si>
    <t>建设食用菌钢架结构阴阳拱棚5座；配套卷帘机、棉被等设施；平整土地10-12亩；</t>
  </si>
  <si>
    <t>义门镇刘家畔村人居环境整治（设备采购）项目</t>
  </si>
  <si>
    <t>购置钩臂车、吸粪车、扫雪车、小型铲车、吸尘车等相关清洁环保设备</t>
  </si>
  <si>
    <t>杨家湾镇花园村资产收益项目</t>
  </si>
  <si>
    <t>与保德县恒胜农副产品开发有限公司签订合作协议，以不低于投入资金6%的收益保本分红来增加村集体经济收入。</t>
  </si>
  <si>
    <t>杨家湾镇花园村购置农机具项目</t>
  </si>
  <si>
    <t>购置70马力拖拉机、配套液压翻转犁、旋耕机、秸秆粉碎打捆机。</t>
  </si>
  <si>
    <t>杨家湾镇李家峁村资产收益项目</t>
  </si>
  <si>
    <t>杨家湾镇霍家梁村资产收益项目</t>
  </si>
  <si>
    <t>杨家湾镇前会村资产收益项目</t>
  </si>
  <si>
    <t>杨家湾镇杨家湾村购置农机具项目</t>
  </si>
  <si>
    <t>杨家湾镇杨家湾村购置工程机械项目</t>
  </si>
  <si>
    <t>购置50铲车一台</t>
  </si>
  <si>
    <t>孙家沟镇曹虎村保德县永丰煤业有限公司资产收益项目</t>
  </si>
  <si>
    <t>投入资金到保德县永丰煤业有限公司年实施的储售70万吨煤炭项目，按照年收益率6%为村集体增收</t>
  </si>
  <si>
    <t>孙家沟镇化树塔村保德县永丰煤业有限公司资产收益项目</t>
  </si>
  <si>
    <t>孙家沟镇苇树局村保德县永丰煤业有限公司资产收益项目</t>
  </si>
  <si>
    <t>孙家沟镇新畦村保德县永丰煤业有限公司资产收益项目</t>
  </si>
  <si>
    <t>孙家沟镇大塔铺村保德县永丰煤业有限公司资产收益项目</t>
  </si>
  <si>
    <t>腰庄乡白家墕村集体经济组织购置农机具项目</t>
  </si>
  <si>
    <t>购置704拖拉机（含驾驶室）、谷子铺膜播种机、玉米铺膜播种机2台、玉米精量播种机（含铺滴灌）、马铃薯播种机2台，马铃薯收获机2台，杂粮割台、T40无人机、撒粪车、9YQ-0.8圆草捆打捆机</t>
  </si>
  <si>
    <t>腰庄乡铺房墕村集体经济组织购置农机具项目</t>
  </si>
  <si>
    <t>购置M704拖拉机、1GQN-160旋耕机、撒粪车、9YQ-0.8圆草捆打捆机、T40无人机、1LF-425液压翻转犁、5行杂粮割台、玉米精量播种机</t>
  </si>
  <si>
    <t>腰庄乡冀家沟村集体经济组织购置农机具项目</t>
  </si>
  <si>
    <t>购置M904和M704拖拉机、液压翻转犁、旋耕机、玉米精量播种机、9YQ-0.8圆草捆打捆机、马铃薯播种机</t>
  </si>
  <si>
    <t>腰庄乡后芦子沟村集体经济组织购置农机具项目</t>
  </si>
  <si>
    <t>购置M904拖拉机2台、1GQN-220旋耕机2台、液压翻转犁2套</t>
  </si>
  <si>
    <t>腰庄乡腰庄村集体经济组织购置农机具项目</t>
  </si>
  <si>
    <t>购置M704拖拉机2台、液压翻转犁、旋耕机、玉米精量播种机、9YQ-0.8圆草捆打捆机、谷子脱粒机微耕机等</t>
  </si>
  <si>
    <t>腰庄乡年延村集体经济组织购置农机具项目</t>
  </si>
  <si>
    <t>购置M704拖拉机2台、液压翻转犁、旋耕机、玉米精量播种机、9YQ-0.8圆草捆打捆机、谷子脱粒机等</t>
  </si>
  <si>
    <t>南河沟乡南河沟村股份经济组织合作社实施农业生产托管服务项目</t>
  </si>
  <si>
    <t>2022年南河沟乡南河沟村股份经济组织合作社实施农业生产托管服务项目，发展壮大集体经济组织，需购买704拖拉机、旋耕机、液压翻转犁、播种机、秸秆粉碎打捆机等托管服务设备，涉及农户506户1164人。</t>
  </si>
  <si>
    <t>南河沟乡韩家塔村股份经济组织合作社实施村级光伏建设项目</t>
  </si>
  <si>
    <t>2022年南河沟乡韩家塔村股份经济组织合作社实施村级光伏建设项目，总投资40万元用于光伏基础设施建设，发展壮大集体经济组织，涉及农户200户507人。</t>
  </si>
  <si>
    <t>南河沟乡舍塔村股份经济组织合作社实施村级光伏建设项目</t>
  </si>
  <si>
    <t>2022年南河沟乡舍塔村股份经济组织合作社实施村级光伏建设项目，总投资40万元用于光伏基础设施建设，发展壮大集体经济组织，涉及农户154户452人。</t>
  </si>
  <si>
    <t>南河沟乡尚家塔村股份经济组织合作社实施村级光伏建设项目</t>
  </si>
  <si>
    <t>2022年南河沟乡尚家塔村股份经济组织合作社实施村级光伏建设项目，总投资40万元用于光伏基础设施建设，发展壮大集体经济组织，涉及农户302户751人。</t>
  </si>
  <si>
    <t>冯家川乡沙坪村山西世德集团公司资产收益项目</t>
  </si>
  <si>
    <t>沙坪村集体75万元以资产性收益形式注入山西世德集团公司，每年按7%的收益包本分红。</t>
  </si>
  <si>
    <t>冯家川乡王家辿村山西世德集团公司资产收益项目</t>
  </si>
  <si>
    <t>王家辿村集体60万元以资产性收益形式注入山西世德集团公司，每年按7%的收益包本分红。</t>
  </si>
  <si>
    <t>冯家川乡孙家里村山西世德集团公司资产收益项目</t>
  </si>
  <si>
    <t>孙家里村集体15万元以资产性收益形式注入山西世德集团公司，每年按7%的收益包本分红。</t>
  </si>
  <si>
    <t>林遮峪乡刘家塔村入股山西忻州保德县年压榨5000吨大豆、生产豆粕3500吨原材料及配套胡麻油生产项目</t>
  </si>
  <si>
    <t>围绕特色农产品大豆、胡麻、菜籽加工，生产的食用油满足当地及周边居民需求，副产品豆粕满足当地及晋、陕、蒙养殖户的饲料供给，实现“农牧循环、生态有机”的发展思路，进一步巩固脱贫成果、带动乡村振兴、壮大五村集体经济发展。</t>
  </si>
  <si>
    <t>林遮峪乡林遮峪村入股山西忻州保德县年压榨5000吨大豆、生产豆粕3500吨原材料及配套胡麻油生产项目</t>
  </si>
  <si>
    <t>林遮峪乡南里村入股山西忻州保德县年压榨5000吨大豆、生产豆粕3500吨原材料及配套胡麻油生产项目</t>
  </si>
  <si>
    <t>林遮峪乡下川坪村入股山西忻州保德县年压榨5000吨大豆、生产豆粕3500吨原材料及配套胡麻油生产项目</t>
  </si>
  <si>
    <t>林遮峪乡后川村入股山西忻州保德县年压榨5000吨大豆、生产豆粕3500吨原材料及配套胡麻油生产项目</t>
  </si>
  <si>
    <t>韩家川乡沙坪村肉牛养殖项目</t>
  </si>
  <si>
    <t>以村集体经济股份合作社的形式，规划建设年出栏20头的肉牛养殖场。</t>
  </si>
  <si>
    <t>韩家川乡猯窝村四季蔬菜大棚项目</t>
  </si>
  <si>
    <t>以村集体经济股份合作社的形式，规划建设四季蔬菜大棚，建设规模3座，建设面积共约2000平方米。</t>
  </si>
  <si>
    <t>韩家川乡赵家庄村股份经济合作社购置农机具项目</t>
  </si>
  <si>
    <t>计划购买深耕旋耕机2台；购买播种机1台。</t>
  </si>
  <si>
    <t>韩家川乡寨沟村红枣入股加工厂项目</t>
  </si>
  <si>
    <t>按照县、乡有关发展壮大新型农村相关文件精神，结合本村实际，入股红枣加工厂并深加工红枣，带动村民就业和增加集体收入。</t>
  </si>
  <si>
    <t>韩家川乡山西鸡婆婆养殖场联动下塔、豆塔、柴家湾、墕头四村养殖项目</t>
  </si>
  <si>
    <t>1.壮大主导产业，促进结构调整；完善农业现代化产业链，促进产业化发展，建设现代化农业产业园。
2.项目建成后通过劳务用工，发展规模化鸡场，收购原料等方式带动四村村集体收益，预计年收益为6％以上。</t>
  </si>
  <si>
    <t>土崖塔乡姜家庄村集体种植1000亩玉米项目</t>
  </si>
  <si>
    <t>购买玉米种子、播种机、除草剂、肥料、人工种植、飞机喷洒农药等。</t>
  </si>
  <si>
    <t>土崖塔乡王家坡村生产核桃油项目</t>
  </si>
  <si>
    <t>购买一套核桃油生产设备、新建40平米的生产车间。</t>
  </si>
  <si>
    <t>土崖塔乡西梁村股份经济合作社购置农机具项目</t>
  </si>
  <si>
    <t>购置玉米精量播种机，圆草打捆机，液压翻转犁，打药机。</t>
  </si>
  <si>
    <t>土崖塔乡土崖塔、党家里、神树梁、路家局、安家山、西山头六村联合成立农业综合服务公司壮大村集体经济项目</t>
  </si>
  <si>
    <t>购置一台150挖机、一台50铲车通过承揽农村道路养护。通过承揽农村道路养护、高标准农田建设、土地整理、应急抢险、中小型水利工程等经营方式开展服务创收，增加集体经济收入。</t>
  </si>
  <si>
    <t>土崖塔乡王家坡村、土崖塔村屋顶光伏项目</t>
  </si>
  <si>
    <t>光伏基础设施建设，发展壮大集体经济组织。</t>
  </si>
  <si>
    <t>保德县乡村振兴农产品加工龙头企业贷款贴息省级奖补项目</t>
  </si>
  <si>
    <t>利用资产收益带动794户，户均年增收953元；与帮扶乡494户脱贫户构建稳定利益联动机制，每年稳定帮扶收益450元。</t>
  </si>
  <si>
    <t>保德县乡村振兴“三品一标”及“圳品”省级奖补项目</t>
  </si>
  <si>
    <t>对我县2个主体认证的4个绿色有效产品给予奖补，补助标准每个产品3万元。</t>
  </si>
  <si>
    <t>保德县“三品一标”认证奖补项目</t>
  </si>
  <si>
    <t>对我县2021年认证的“三品一标”3个认证主体给予奖补，其中保德县大河山梁农产品开发有限公司认证绿色2个、有机2个，奖补6.4万元；保德县金宝汇果树种植专业合作社认证绿色1个，奖补2万元；山西巨臻源米业有限责任公司认证绿色3个，奖补2.6万元。</t>
  </si>
  <si>
    <t>保德县土崖塔乡宋家塔村老旧管道维修工程项目</t>
  </si>
  <si>
    <t>更换老旧管道，重新铺设PE63塑料管700米。</t>
  </si>
  <si>
    <t>保德县东关镇麻堰村高家井沟小组深井维修工程项目</t>
  </si>
  <si>
    <t>更换深井机泵，扬水管、电缆、打捞掉落深井机泵。</t>
  </si>
  <si>
    <t>保德县腰庄乡白家墕村高标准农田水土保持林项目</t>
  </si>
  <si>
    <t>对白家墕村高标准农田进行坡面栽植紫穗槐、樟子松苗木176亩，地埂栽植海红2087株，片林栽植海红16.2木，道路两侧绿化栽植樟子松、新疆杨536株。</t>
  </si>
  <si>
    <t>保德县（非整体搬迁村）粮食生产土地托管项目</t>
  </si>
  <si>
    <t>对损毁严重的耕地，动用机械，修复道路，平整土地，清理杂草、杂物、野树、石头等，帮助群众解决耕种难题，然后深耕播种粮食作物，实施规模21130.77亩。</t>
  </si>
  <si>
    <t>保德县（整体搬迁村）粮食生产土地托管项目</t>
  </si>
  <si>
    <t>对损毁严重的耕地，动用机械，修复道路，平整土地，清理杂草、杂物、野树、石头等，帮助群众解决耕种难题，然后深耕播种粮食作物，实施规模3439.61亩。</t>
  </si>
  <si>
    <t>保德县脱贫学生食宿费补贴项目</t>
  </si>
  <si>
    <t>根据《关于脱贫人口及边缘易致贫人口免费就读忻州市高级技工学校的补充通知》（忻人社函〔2021〕40号）拨付学校食宿补贴费.住宿费每生每年400元，伙食补贴男生每月400元、女生每月300元。</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</si>
</sst>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1"/>
      <color theme="1"/>
      <name val="黑体"/>
      <charset val="134"/>
    </font>
    <font>
      <sz val="20"/>
      <color theme="1"/>
      <name val="方正小标宋简体"/>
      <charset val="134"/>
    </font>
    <font>
      <u/>
      <sz val="20"/>
      <color theme="1"/>
      <name val="方正小标宋简体"/>
      <charset val="134"/>
    </font>
    <font>
      <sz val="10"/>
      <color theme="1"/>
      <name val="黑体"/>
      <charset val="134"/>
    </font>
    <font>
      <sz val="1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3"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4" fillId="0" borderId="9" applyNumberFormat="0" applyFill="0" applyAlignment="0" applyProtection="0">
      <alignment vertical="center"/>
    </xf>
    <xf numFmtId="0" fontId="17" fillId="0" borderId="6" applyNumberFormat="0" applyFill="0" applyAlignment="0" applyProtection="0">
      <alignment vertical="center"/>
    </xf>
    <xf numFmtId="0" fontId="25"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22" fillId="0" borderId="0">
      <alignment vertical="center"/>
    </xf>
  </cellStyleXfs>
  <cellXfs count="28">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vertical="center"/>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0" fillId="0" borderId="0" xfId="49" applyNumberFormat="1" applyFont="1" applyFill="1" applyAlignment="1">
      <alignment horizontal="center" vertical="center"/>
    </xf>
    <xf numFmtId="0" fontId="0" fillId="0" borderId="0" xfId="49" applyFont="1" applyFill="1" applyAlignment="1">
      <alignment horizontal="left" vertical="center" indent="1"/>
    </xf>
    <xf numFmtId="0" fontId="2" fillId="0" borderId="0" xfId="49" applyFont="1" applyFill="1" applyAlignment="1">
      <alignment horizontal="center" vertical="center" wrapText="1"/>
    </xf>
    <xf numFmtId="0" fontId="3" fillId="0" borderId="0" xfId="49" applyFont="1" applyFill="1" applyAlignment="1">
      <alignment horizontal="center" vertical="center"/>
    </xf>
    <xf numFmtId="0" fontId="2" fillId="0" borderId="0" xfId="49" applyFont="1" applyFill="1" applyAlignment="1">
      <alignment horizontal="center" vertical="center"/>
    </xf>
    <xf numFmtId="0" fontId="2" fillId="0" borderId="0" xfId="49" applyFont="1" applyFill="1" applyAlignment="1">
      <alignment vertical="center"/>
    </xf>
    <xf numFmtId="0" fontId="1" fillId="0" borderId="1"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xf>
    <xf numFmtId="49" fontId="4" fillId="0" borderId="1" xfId="49"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0" xfId="49" applyFont="1" applyFill="1" applyAlignment="1">
      <alignment vertical="center" wrapText="1"/>
    </xf>
    <xf numFmtId="0" fontId="4" fillId="0" borderId="1" xfId="49" applyFont="1" applyFill="1" applyBorder="1" applyAlignment="1">
      <alignment vertical="center" wrapText="1"/>
    </xf>
    <xf numFmtId="0" fontId="4" fillId="0" borderId="1" xfId="49" applyFont="1" applyFill="1" applyBorder="1">
      <alignment vertical="center"/>
    </xf>
    <xf numFmtId="0" fontId="2" fillId="0" borderId="0" xfId="49" applyNumberFormat="1"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59"/>
  <sheetViews>
    <sheetView tabSelected="1" workbookViewId="0">
      <selection activeCell="F8" sqref="F8"/>
    </sheetView>
  </sheetViews>
  <sheetFormatPr defaultColWidth="9" defaultRowHeight="13.5"/>
  <cols>
    <col min="1" max="1" width="5.625" style="1" customWidth="1"/>
    <col min="2" max="2" width="11.625" style="1" customWidth="1"/>
    <col min="3" max="3" width="22.625" style="1" customWidth="1"/>
    <col min="4" max="4" width="55.625" style="3" customWidth="1"/>
    <col min="5" max="5" width="13.625" style="4" customWidth="1"/>
    <col min="6" max="6" width="10.625" style="1" customWidth="1"/>
    <col min="7" max="8" width="9.625" style="1" customWidth="1"/>
    <col min="9" max="9" width="10.625" style="5" customWidth="1"/>
    <col min="10" max="10" width="13.625" style="6" customWidth="1"/>
    <col min="11" max="11" width="9.625" style="1" customWidth="1"/>
    <col min="12" max="16372" width="9" style="1"/>
  </cols>
  <sheetData>
    <row r="1" ht="18" customHeight="1" spans="1:1">
      <c r="A1" s="7" t="s">
        <v>0</v>
      </c>
    </row>
    <row r="2" s="1" customFormat="1" ht="49" customHeight="1" spans="1:11">
      <c r="A2" s="8" t="s">
        <v>1</v>
      </c>
      <c r="B2" s="9"/>
      <c r="C2" s="10"/>
      <c r="D2" s="11"/>
      <c r="E2" s="10"/>
      <c r="F2" s="10"/>
      <c r="G2" s="10"/>
      <c r="H2" s="10"/>
      <c r="I2" s="10"/>
      <c r="J2" s="27"/>
      <c r="K2" s="10"/>
    </row>
    <row r="3" s="2" customFormat="1" ht="33" customHeight="1" spans="1:16372">
      <c r="A3" s="12" t="s">
        <v>2</v>
      </c>
      <c r="B3" s="12" t="s">
        <v>3</v>
      </c>
      <c r="C3" s="12" t="s">
        <v>4</v>
      </c>
      <c r="D3" s="12" t="s">
        <v>5</v>
      </c>
      <c r="E3" s="13" t="s">
        <v>6</v>
      </c>
      <c r="F3" s="13"/>
      <c r="G3" s="13"/>
      <c r="H3" s="13"/>
      <c r="I3" s="13"/>
      <c r="J3" s="14"/>
      <c r="K3" s="12" t="s">
        <v>7</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row>
    <row r="4" s="2" customFormat="1" ht="35" customHeight="1" spans="1:16372">
      <c r="A4" s="12"/>
      <c r="B4" s="12"/>
      <c r="C4" s="12"/>
      <c r="D4" s="12"/>
      <c r="E4" s="13" t="s">
        <v>8</v>
      </c>
      <c r="F4" s="13" t="s">
        <v>9</v>
      </c>
      <c r="G4" s="13" t="s">
        <v>10</v>
      </c>
      <c r="H4" s="13" t="s">
        <v>11</v>
      </c>
      <c r="I4" s="13" t="s">
        <v>12</v>
      </c>
      <c r="J4" s="14" t="s">
        <v>13</v>
      </c>
      <c r="K4" s="12"/>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row>
    <row r="5" s="2" customFormat="1" ht="30" customHeight="1" spans="1:16372">
      <c r="A5" s="12" t="s">
        <v>14</v>
      </c>
      <c r="B5" s="12"/>
      <c r="C5" s="12"/>
      <c r="D5" s="12"/>
      <c r="E5" s="14">
        <f t="shared" ref="E5:E17" si="0">SUM(F5:J5)</f>
        <v>2084.2576</v>
      </c>
      <c r="F5" s="14">
        <f>SUM(F6:F59)</f>
        <v>1291.4076</v>
      </c>
      <c r="G5" s="14">
        <f>SUM(G6:G59)</f>
        <v>32</v>
      </c>
      <c r="H5" s="14">
        <f>SUM(H6:H59)</f>
        <v>204.94</v>
      </c>
      <c r="I5" s="14">
        <f>SUM(I6:I59)</f>
        <v>550</v>
      </c>
      <c r="J5" s="14">
        <f>SUM(J6:J59)</f>
        <v>5.91</v>
      </c>
      <c r="K5" s="1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row>
    <row r="6" s="1" customFormat="1" ht="30" customHeight="1" spans="1:11">
      <c r="A6" s="15">
        <v>1</v>
      </c>
      <c r="B6" s="16" t="s">
        <v>15</v>
      </c>
      <c r="C6" s="17" t="s">
        <v>16</v>
      </c>
      <c r="D6" s="18" t="s">
        <v>17</v>
      </c>
      <c r="E6" s="19">
        <f t="shared" si="0"/>
        <v>150</v>
      </c>
      <c r="F6" s="19">
        <v>150</v>
      </c>
      <c r="G6" s="20"/>
      <c r="H6" s="20"/>
      <c r="I6" s="20"/>
      <c r="J6" s="15"/>
      <c r="K6" s="19" t="s">
        <v>18</v>
      </c>
    </row>
    <row r="7" ht="30" customHeight="1" spans="1:11">
      <c r="A7" s="15">
        <v>2</v>
      </c>
      <c r="B7" s="16" t="s">
        <v>15</v>
      </c>
      <c r="C7" s="17" t="s">
        <v>19</v>
      </c>
      <c r="D7" s="18" t="s">
        <v>20</v>
      </c>
      <c r="E7" s="19">
        <f t="shared" si="0"/>
        <v>150</v>
      </c>
      <c r="F7" s="21">
        <v>150</v>
      </c>
      <c r="G7" s="20"/>
      <c r="H7" s="20"/>
      <c r="I7" s="20"/>
      <c r="J7" s="15"/>
      <c r="K7" s="19" t="s">
        <v>18</v>
      </c>
    </row>
    <row r="8" ht="30" customHeight="1" spans="1:11">
      <c r="A8" s="15">
        <v>3</v>
      </c>
      <c r="B8" s="16" t="s">
        <v>15</v>
      </c>
      <c r="C8" s="17" t="s">
        <v>21</v>
      </c>
      <c r="D8" s="18" t="s">
        <v>22</v>
      </c>
      <c r="E8" s="19">
        <f t="shared" si="0"/>
        <v>50</v>
      </c>
      <c r="F8" s="21">
        <v>50</v>
      </c>
      <c r="G8" s="20"/>
      <c r="H8" s="20"/>
      <c r="I8" s="20"/>
      <c r="J8" s="15"/>
      <c r="K8" s="19" t="s">
        <v>18</v>
      </c>
    </row>
    <row r="9" ht="30" customHeight="1" spans="1:11">
      <c r="A9" s="15">
        <v>4</v>
      </c>
      <c r="B9" s="16" t="s">
        <v>15</v>
      </c>
      <c r="C9" s="17" t="s">
        <v>23</v>
      </c>
      <c r="D9" s="18" t="s">
        <v>24</v>
      </c>
      <c r="E9" s="19">
        <f t="shared" si="0"/>
        <v>50</v>
      </c>
      <c r="F9" s="20">
        <v>50</v>
      </c>
      <c r="G9" s="20"/>
      <c r="H9" s="20"/>
      <c r="I9" s="20"/>
      <c r="J9" s="15"/>
      <c r="K9" s="19" t="s">
        <v>18</v>
      </c>
    </row>
    <row r="10" ht="30" customHeight="1" spans="1:11">
      <c r="A10" s="15">
        <v>5</v>
      </c>
      <c r="B10" s="16" t="s">
        <v>15</v>
      </c>
      <c r="C10" s="17" t="s">
        <v>25</v>
      </c>
      <c r="D10" s="22" t="s">
        <v>26</v>
      </c>
      <c r="E10" s="19">
        <f t="shared" si="0"/>
        <v>50</v>
      </c>
      <c r="F10" s="20"/>
      <c r="G10" s="20"/>
      <c r="H10" s="20"/>
      <c r="I10" s="20">
        <v>50</v>
      </c>
      <c r="J10" s="15"/>
      <c r="K10" s="19" t="s">
        <v>18</v>
      </c>
    </row>
    <row r="11" ht="30" customHeight="1" spans="1:11">
      <c r="A11" s="15">
        <v>6</v>
      </c>
      <c r="B11" s="16" t="s">
        <v>15</v>
      </c>
      <c r="C11" s="17" t="s">
        <v>27</v>
      </c>
      <c r="D11" s="23" t="s">
        <v>28</v>
      </c>
      <c r="E11" s="19">
        <f t="shared" si="0"/>
        <v>20</v>
      </c>
      <c r="F11" s="20"/>
      <c r="G11" s="20"/>
      <c r="H11" s="20"/>
      <c r="I11" s="20">
        <v>20</v>
      </c>
      <c r="J11" s="15"/>
      <c r="K11" s="19" t="s">
        <v>18</v>
      </c>
    </row>
    <row r="12" ht="30" customHeight="1" spans="1:11">
      <c r="A12" s="15">
        <v>7</v>
      </c>
      <c r="B12" s="16" t="s">
        <v>15</v>
      </c>
      <c r="C12" s="24" t="s">
        <v>29</v>
      </c>
      <c r="D12" s="18" t="s">
        <v>30</v>
      </c>
      <c r="E12" s="19">
        <f t="shared" si="0"/>
        <v>10.68</v>
      </c>
      <c r="F12" s="20"/>
      <c r="G12" s="20"/>
      <c r="H12" s="20"/>
      <c r="I12" s="20">
        <v>10.68</v>
      </c>
      <c r="J12" s="15"/>
      <c r="K12" s="19" t="s">
        <v>18</v>
      </c>
    </row>
    <row r="13" ht="30" customHeight="1" spans="1:11">
      <c r="A13" s="15">
        <v>8</v>
      </c>
      <c r="B13" s="16" t="s">
        <v>15</v>
      </c>
      <c r="C13" s="25" t="s">
        <v>31</v>
      </c>
      <c r="D13" s="23" t="s">
        <v>28</v>
      </c>
      <c r="E13" s="19">
        <f t="shared" si="0"/>
        <v>30</v>
      </c>
      <c r="F13" s="20"/>
      <c r="G13" s="20"/>
      <c r="H13" s="20"/>
      <c r="I13" s="20">
        <v>30</v>
      </c>
      <c r="J13" s="15"/>
      <c r="K13" s="19" t="s">
        <v>18</v>
      </c>
    </row>
    <row r="14" ht="30" customHeight="1" spans="1:11">
      <c r="A14" s="15">
        <v>9</v>
      </c>
      <c r="B14" s="16" t="s">
        <v>15</v>
      </c>
      <c r="C14" s="25" t="s">
        <v>32</v>
      </c>
      <c r="D14" s="23" t="s">
        <v>28</v>
      </c>
      <c r="E14" s="19">
        <f t="shared" si="0"/>
        <v>20</v>
      </c>
      <c r="F14" s="20"/>
      <c r="G14" s="20"/>
      <c r="H14" s="20"/>
      <c r="I14" s="20">
        <v>20</v>
      </c>
      <c r="J14" s="15"/>
      <c r="K14" s="19" t="s">
        <v>18</v>
      </c>
    </row>
    <row r="15" ht="30" customHeight="1" spans="1:11">
      <c r="A15" s="15">
        <v>10</v>
      </c>
      <c r="B15" s="16" t="s">
        <v>15</v>
      </c>
      <c r="C15" s="25" t="s">
        <v>33</v>
      </c>
      <c r="D15" s="23" t="s">
        <v>28</v>
      </c>
      <c r="E15" s="19">
        <f t="shared" si="0"/>
        <v>25.14</v>
      </c>
      <c r="F15" s="20"/>
      <c r="G15" s="20"/>
      <c r="H15" s="20"/>
      <c r="I15" s="20">
        <v>25.14</v>
      </c>
      <c r="J15" s="15"/>
      <c r="K15" s="19" t="s">
        <v>18</v>
      </c>
    </row>
    <row r="16" ht="30" customHeight="1" spans="1:11">
      <c r="A16" s="15">
        <v>11</v>
      </c>
      <c r="B16" s="16" t="s">
        <v>15</v>
      </c>
      <c r="C16" s="25" t="s">
        <v>34</v>
      </c>
      <c r="D16" s="23" t="s">
        <v>30</v>
      </c>
      <c r="E16" s="19">
        <f t="shared" si="0"/>
        <v>10.68</v>
      </c>
      <c r="F16" s="20"/>
      <c r="G16" s="20"/>
      <c r="H16" s="20"/>
      <c r="I16" s="20">
        <v>10.68</v>
      </c>
      <c r="J16" s="15"/>
      <c r="K16" s="19" t="s">
        <v>18</v>
      </c>
    </row>
    <row r="17" ht="30" customHeight="1" spans="1:11">
      <c r="A17" s="15">
        <v>12</v>
      </c>
      <c r="B17" s="16" t="s">
        <v>15</v>
      </c>
      <c r="C17" s="17" t="s">
        <v>35</v>
      </c>
      <c r="D17" s="22" t="s">
        <v>36</v>
      </c>
      <c r="E17" s="19">
        <f t="shared" si="0"/>
        <v>33.5</v>
      </c>
      <c r="F17" s="20"/>
      <c r="G17" s="20"/>
      <c r="H17" s="20"/>
      <c r="I17" s="20">
        <v>33.5</v>
      </c>
      <c r="J17" s="15"/>
      <c r="K17" s="19" t="s">
        <v>18</v>
      </c>
    </row>
    <row r="18" ht="40" customHeight="1" spans="1:11">
      <c r="A18" s="15">
        <v>13</v>
      </c>
      <c r="B18" s="16" t="s">
        <v>15</v>
      </c>
      <c r="C18" s="17" t="s">
        <v>37</v>
      </c>
      <c r="D18" s="18" t="s">
        <v>38</v>
      </c>
      <c r="E18" s="19">
        <f t="shared" ref="E18:E30" si="1">SUM(F18:J18)</f>
        <v>35</v>
      </c>
      <c r="F18" s="20">
        <v>35</v>
      </c>
      <c r="G18" s="20"/>
      <c r="H18" s="20"/>
      <c r="I18" s="20"/>
      <c r="J18" s="15"/>
      <c r="K18" s="19" t="s">
        <v>18</v>
      </c>
    </row>
    <row r="19" ht="40" customHeight="1" spans="1:11">
      <c r="A19" s="15">
        <v>14</v>
      </c>
      <c r="B19" s="16" t="s">
        <v>15</v>
      </c>
      <c r="C19" s="17" t="s">
        <v>39</v>
      </c>
      <c r="D19" s="18" t="s">
        <v>38</v>
      </c>
      <c r="E19" s="19">
        <f t="shared" si="1"/>
        <v>37</v>
      </c>
      <c r="F19" s="20">
        <v>37</v>
      </c>
      <c r="G19" s="20"/>
      <c r="H19" s="20"/>
      <c r="I19" s="20"/>
      <c r="J19" s="15"/>
      <c r="K19" s="19" t="s">
        <v>18</v>
      </c>
    </row>
    <row r="20" ht="40" customHeight="1" spans="1:11">
      <c r="A20" s="15">
        <v>15</v>
      </c>
      <c r="B20" s="16" t="s">
        <v>15</v>
      </c>
      <c r="C20" s="17" t="s">
        <v>40</v>
      </c>
      <c r="D20" s="18" t="s">
        <v>38</v>
      </c>
      <c r="E20" s="19">
        <f t="shared" si="1"/>
        <v>30</v>
      </c>
      <c r="F20" s="20">
        <v>30</v>
      </c>
      <c r="G20" s="20"/>
      <c r="H20" s="20"/>
      <c r="I20" s="20"/>
      <c r="J20" s="15"/>
      <c r="K20" s="19" t="s">
        <v>18</v>
      </c>
    </row>
    <row r="21" ht="40" customHeight="1" spans="1:11">
      <c r="A21" s="15">
        <v>16</v>
      </c>
      <c r="B21" s="16" t="s">
        <v>15</v>
      </c>
      <c r="C21" s="17" t="s">
        <v>41</v>
      </c>
      <c r="D21" s="18" t="s">
        <v>38</v>
      </c>
      <c r="E21" s="19">
        <f t="shared" si="1"/>
        <v>28</v>
      </c>
      <c r="F21" s="20">
        <v>28</v>
      </c>
      <c r="G21" s="20"/>
      <c r="H21" s="20"/>
      <c r="I21" s="20"/>
      <c r="J21" s="15"/>
      <c r="K21" s="19" t="s">
        <v>18</v>
      </c>
    </row>
    <row r="22" ht="40" customHeight="1" spans="1:11">
      <c r="A22" s="15">
        <v>17</v>
      </c>
      <c r="B22" s="16" t="s">
        <v>15</v>
      </c>
      <c r="C22" s="17" t="s">
        <v>42</v>
      </c>
      <c r="D22" s="18" t="s">
        <v>38</v>
      </c>
      <c r="E22" s="19">
        <f t="shared" si="1"/>
        <v>20</v>
      </c>
      <c r="F22" s="20">
        <v>20</v>
      </c>
      <c r="G22" s="20"/>
      <c r="H22" s="20"/>
      <c r="I22" s="20"/>
      <c r="J22" s="15"/>
      <c r="K22" s="19" t="s">
        <v>18</v>
      </c>
    </row>
    <row r="23" ht="50" customHeight="1" spans="1:11">
      <c r="A23" s="15">
        <v>18</v>
      </c>
      <c r="B23" s="16" t="s">
        <v>15</v>
      </c>
      <c r="C23" s="17" t="s">
        <v>43</v>
      </c>
      <c r="D23" s="18" t="s">
        <v>44</v>
      </c>
      <c r="E23" s="19">
        <f t="shared" si="1"/>
        <v>26.5</v>
      </c>
      <c r="F23" s="20">
        <v>25.23</v>
      </c>
      <c r="G23" s="20"/>
      <c r="H23" s="20"/>
      <c r="I23" s="20"/>
      <c r="J23" s="15">
        <v>1.27</v>
      </c>
      <c r="K23" s="19" t="s">
        <v>18</v>
      </c>
    </row>
    <row r="24" ht="40" customHeight="1" spans="1:11">
      <c r="A24" s="15">
        <v>19</v>
      </c>
      <c r="B24" s="16" t="s">
        <v>15</v>
      </c>
      <c r="C24" s="17" t="s">
        <v>45</v>
      </c>
      <c r="D24" s="18" t="s">
        <v>46</v>
      </c>
      <c r="E24" s="19">
        <f t="shared" si="1"/>
        <v>25.35</v>
      </c>
      <c r="F24" s="20">
        <v>25.35</v>
      </c>
      <c r="G24" s="20"/>
      <c r="H24" s="20"/>
      <c r="I24" s="20"/>
      <c r="J24" s="15"/>
      <c r="K24" s="19" t="s">
        <v>18</v>
      </c>
    </row>
    <row r="25" ht="30" customHeight="1" spans="1:11">
      <c r="A25" s="15">
        <v>20</v>
      </c>
      <c r="B25" s="16" t="s">
        <v>15</v>
      </c>
      <c r="C25" s="17" t="s">
        <v>47</v>
      </c>
      <c r="D25" s="18" t="s">
        <v>48</v>
      </c>
      <c r="E25" s="19">
        <f t="shared" si="1"/>
        <v>24.74</v>
      </c>
      <c r="F25" s="20">
        <v>24.74</v>
      </c>
      <c r="G25" s="20"/>
      <c r="H25" s="20"/>
      <c r="I25" s="20"/>
      <c r="J25" s="15"/>
      <c r="K25" s="19" t="s">
        <v>18</v>
      </c>
    </row>
    <row r="26" ht="30" customHeight="1" spans="1:11">
      <c r="A26" s="15">
        <v>21</v>
      </c>
      <c r="B26" s="16" t="s">
        <v>15</v>
      </c>
      <c r="C26" s="17" t="s">
        <v>49</v>
      </c>
      <c r="D26" s="18" t="s">
        <v>50</v>
      </c>
      <c r="E26" s="19">
        <f t="shared" si="1"/>
        <v>26</v>
      </c>
      <c r="F26" s="20">
        <v>26</v>
      </c>
      <c r="G26" s="20"/>
      <c r="H26" s="20"/>
      <c r="I26" s="20"/>
      <c r="J26" s="15"/>
      <c r="K26" s="19" t="s">
        <v>18</v>
      </c>
    </row>
    <row r="27" ht="30" customHeight="1" spans="1:11">
      <c r="A27" s="15">
        <v>22</v>
      </c>
      <c r="B27" s="16" t="s">
        <v>15</v>
      </c>
      <c r="C27" s="17" t="s">
        <v>51</v>
      </c>
      <c r="D27" s="18" t="s">
        <v>52</v>
      </c>
      <c r="E27" s="19">
        <f t="shared" si="1"/>
        <v>24.42</v>
      </c>
      <c r="F27" s="20">
        <v>24.42</v>
      </c>
      <c r="G27" s="20"/>
      <c r="H27" s="20"/>
      <c r="I27" s="20"/>
      <c r="J27" s="15"/>
      <c r="K27" s="19" t="s">
        <v>18</v>
      </c>
    </row>
    <row r="28" ht="30" customHeight="1" spans="1:11">
      <c r="A28" s="15">
        <v>23</v>
      </c>
      <c r="B28" s="16" t="s">
        <v>15</v>
      </c>
      <c r="C28" s="17" t="s">
        <v>53</v>
      </c>
      <c r="D28" s="18" t="s">
        <v>54</v>
      </c>
      <c r="E28" s="19">
        <f t="shared" si="1"/>
        <v>24.26</v>
      </c>
      <c r="F28" s="20">
        <v>24.26</v>
      </c>
      <c r="G28" s="20"/>
      <c r="H28" s="20"/>
      <c r="I28" s="20"/>
      <c r="J28" s="15"/>
      <c r="K28" s="19" t="s">
        <v>18</v>
      </c>
    </row>
    <row r="29" ht="40" customHeight="1" spans="1:11">
      <c r="A29" s="15">
        <v>24</v>
      </c>
      <c r="B29" s="16" t="s">
        <v>15</v>
      </c>
      <c r="C29" s="25" t="s">
        <v>55</v>
      </c>
      <c r="D29" s="25" t="s">
        <v>56</v>
      </c>
      <c r="E29" s="19">
        <f t="shared" si="1"/>
        <v>30</v>
      </c>
      <c r="F29" s="26"/>
      <c r="G29" s="26"/>
      <c r="H29" s="26"/>
      <c r="I29" s="20">
        <v>30</v>
      </c>
      <c r="J29" s="15"/>
      <c r="K29" s="19" t="s">
        <v>18</v>
      </c>
    </row>
    <row r="30" ht="40" customHeight="1" spans="1:11">
      <c r="A30" s="15">
        <v>25</v>
      </c>
      <c r="B30" s="16" t="s">
        <v>15</v>
      </c>
      <c r="C30" s="17" t="s">
        <v>57</v>
      </c>
      <c r="D30" s="18" t="s">
        <v>58</v>
      </c>
      <c r="E30" s="19">
        <f t="shared" si="1"/>
        <v>40</v>
      </c>
      <c r="F30" s="20"/>
      <c r="G30" s="20"/>
      <c r="H30" s="20"/>
      <c r="I30" s="20">
        <v>40</v>
      </c>
      <c r="J30" s="15"/>
      <c r="K30" s="19" t="s">
        <v>18</v>
      </c>
    </row>
    <row r="31" ht="40" customHeight="1" spans="1:11">
      <c r="A31" s="15">
        <v>26</v>
      </c>
      <c r="B31" s="16" t="s">
        <v>15</v>
      </c>
      <c r="C31" s="17" t="s">
        <v>59</v>
      </c>
      <c r="D31" s="18" t="s">
        <v>60</v>
      </c>
      <c r="E31" s="19">
        <f t="shared" ref="E31:E41" si="2">SUM(F31:J31)</f>
        <v>40</v>
      </c>
      <c r="F31" s="20"/>
      <c r="G31" s="20"/>
      <c r="H31" s="20"/>
      <c r="I31" s="20">
        <v>40</v>
      </c>
      <c r="J31" s="15"/>
      <c r="K31" s="19" t="s">
        <v>18</v>
      </c>
    </row>
    <row r="32" ht="40" customHeight="1" spans="1:11">
      <c r="A32" s="15">
        <v>27</v>
      </c>
      <c r="B32" s="16" t="s">
        <v>15</v>
      </c>
      <c r="C32" s="17" t="s">
        <v>61</v>
      </c>
      <c r="D32" s="18" t="s">
        <v>62</v>
      </c>
      <c r="E32" s="19">
        <f t="shared" si="2"/>
        <v>40</v>
      </c>
      <c r="F32" s="20"/>
      <c r="G32" s="20"/>
      <c r="H32" s="20"/>
      <c r="I32" s="20">
        <v>40</v>
      </c>
      <c r="J32" s="15"/>
      <c r="K32" s="19" t="s">
        <v>18</v>
      </c>
    </row>
    <row r="33" ht="30" customHeight="1" spans="1:11">
      <c r="A33" s="15">
        <v>28</v>
      </c>
      <c r="B33" s="16" t="s">
        <v>15</v>
      </c>
      <c r="C33" s="17" t="s">
        <v>63</v>
      </c>
      <c r="D33" s="18" t="s">
        <v>64</v>
      </c>
      <c r="E33" s="19">
        <f t="shared" si="2"/>
        <v>75</v>
      </c>
      <c r="F33" s="20">
        <v>75</v>
      </c>
      <c r="G33" s="20"/>
      <c r="H33" s="20"/>
      <c r="I33" s="20"/>
      <c r="J33" s="15"/>
      <c r="K33" s="19" t="s">
        <v>18</v>
      </c>
    </row>
    <row r="34" ht="30" customHeight="1" spans="1:11">
      <c r="A34" s="15">
        <v>29</v>
      </c>
      <c r="B34" s="16" t="s">
        <v>15</v>
      </c>
      <c r="C34" s="17" t="s">
        <v>65</v>
      </c>
      <c r="D34" s="18" t="s">
        <v>66</v>
      </c>
      <c r="E34" s="19">
        <f t="shared" si="2"/>
        <v>60</v>
      </c>
      <c r="F34" s="20">
        <v>60</v>
      </c>
      <c r="G34" s="20"/>
      <c r="H34" s="20"/>
      <c r="I34" s="20"/>
      <c r="J34" s="15"/>
      <c r="K34" s="19" t="s">
        <v>18</v>
      </c>
    </row>
    <row r="35" ht="30" customHeight="1" spans="1:11">
      <c r="A35" s="15">
        <v>30</v>
      </c>
      <c r="B35" s="16" t="s">
        <v>15</v>
      </c>
      <c r="C35" s="17" t="s">
        <v>67</v>
      </c>
      <c r="D35" s="18" t="s">
        <v>68</v>
      </c>
      <c r="E35" s="19">
        <f t="shared" si="2"/>
        <v>15</v>
      </c>
      <c r="F35" s="20">
        <v>15</v>
      </c>
      <c r="G35" s="20"/>
      <c r="H35" s="20"/>
      <c r="I35" s="20"/>
      <c r="J35" s="15"/>
      <c r="K35" s="19" t="s">
        <v>18</v>
      </c>
    </row>
    <row r="36" ht="60" customHeight="1" spans="1:11">
      <c r="A36" s="15">
        <v>31</v>
      </c>
      <c r="B36" s="16" t="s">
        <v>15</v>
      </c>
      <c r="C36" s="17" t="s">
        <v>69</v>
      </c>
      <c r="D36" s="18" t="s">
        <v>70</v>
      </c>
      <c r="E36" s="19">
        <f t="shared" si="2"/>
        <v>30</v>
      </c>
      <c r="F36" s="20">
        <v>30</v>
      </c>
      <c r="G36" s="20"/>
      <c r="H36" s="20"/>
      <c r="I36" s="20"/>
      <c r="J36" s="15"/>
      <c r="K36" s="19" t="s">
        <v>18</v>
      </c>
    </row>
    <row r="37" ht="60" customHeight="1" spans="1:11">
      <c r="A37" s="15">
        <v>32</v>
      </c>
      <c r="B37" s="16" t="s">
        <v>15</v>
      </c>
      <c r="C37" s="17" t="s">
        <v>71</v>
      </c>
      <c r="D37" s="18" t="s">
        <v>70</v>
      </c>
      <c r="E37" s="19">
        <f t="shared" si="2"/>
        <v>30</v>
      </c>
      <c r="F37" s="20">
        <v>30</v>
      </c>
      <c r="G37" s="20"/>
      <c r="H37" s="20"/>
      <c r="I37" s="20"/>
      <c r="J37" s="15"/>
      <c r="K37" s="19" t="s">
        <v>18</v>
      </c>
    </row>
    <row r="38" ht="60" customHeight="1" spans="1:11">
      <c r="A38" s="15">
        <v>33</v>
      </c>
      <c r="B38" s="16" t="s">
        <v>15</v>
      </c>
      <c r="C38" s="17" t="s">
        <v>72</v>
      </c>
      <c r="D38" s="18" t="s">
        <v>70</v>
      </c>
      <c r="E38" s="19">
        <f t="shared" si="2"/>
        <v>30</v>
      </c>
      <c r="F38" s="20">
        <v>30</v>
      </c>
      <c r="G38" s="20"/>
      <c r="H38" s="20"/>
      <c r="I38" s="20"/>
      <c r="J38" s="15"/>
      <c r="K38" s="19" t="s">
        <v>18</v>
      </c>
    </row>
    <row r="39" ht="60" customHeight="1" spans="1:11">
      <c r="A39" s="15">
        <v>34</v>
      </c>
      <c r="B39" s="16" t="s">
        <v>15</v>
      </c>
      <c r="C39" s="17" t="s">
        <v>73</v>
      </c>
      <c r="D39" s="18" t="s">
        <v>70</v>
      </c>
      <c r="E39" s="19">
        <f t="shared" si="2"/>
        <v>30</v>
      </c>
      <c r="F39" s="20">
        <v>30</v>
      </c>
      <c r="G39" s="20"/>
      <c r="H39" s="20"/>
      <c r="I39" s="20"/>
      <c r="J39" s="15"/>
      <c r="K39" s="19" t="s">
        <v>18</v>
      </c>
    </row>
    <row r="40" ht="60" customHeight="1" spans="1:11">
      <c r="A40" s="15">
        <v>35</v>
      </c>
      <c r="B40" s="16" t="s">
        <v>15</v>
      </c>
      <c r="C40" s="17" t="s">
        <v>74</v>
      </c>
      <c r="D40" s="18" t="s">
        <v>70</v>
      </c>
      <c r="E40" s="19">
        <f t="shared" si="2"/>
        <v>30</v>
      </c>
      <c r="F40" s="20">
        <v>30</v>
      </c>
      <c r="G40" s="20"/>
      <c r="H40" s="20"/>
      <c r="I40" s="20"/>
      <c r="J40" s="15"/>
      <c r="K40" s="19" t="s">
        <v>18</v>
      </c>
    </row>
    <row r="41" ht="30" customHeight="1" spans="1:11">
      <c r="A41" s="15">
        <v>36</v>
      </c>
      <c r="B41" s="16" t="s">
        <v>15</v>
      </c>
      <c r="C41" s="17" t="s">
        <v>75</v>
      </c>
      <c r="D41" s="18" t="s">
        <v>76</v>
      </c>
      <c r="E41" s="19">
        <f t="shared" ref="E41:E50" si="3">SUM(F41:J41)</f>
        <v>40</v>
      </c>
      <c r="F41" s="20">
        <v>40</v>
      </c>
      <c r="G41" s="20"/>
      <c r="H41" s="20"/>
      <c r="I41" s="20"/>
      <c r="J41" s="15"/>
      <c r="K41" s="19" t="s">
        <v>18</v>
      </c>
    </row>
    <row r="42" ht="30" customHeight="1" spans="1:11">
      <c r="A42" s="15">
        <v>37</v>
      </c>
      <c r="B42" s="16" t="s">
        <v>15</v>
      </c>
      <c r="C42" s="17" t="s">
        <v>77</v>
      </c>
      <c r="D42" s="18" t="s">
        <v>78</v>
      </c>
      <c r="E42" s="19">
        <f t="shared" si="3"/>
        <v>24</v>
      </c>
      <c r="F42" s="20">
        <v>24</v>
      </c>
      <c r="G42" s="20"/>
      <c r="H42" s="20"/>
      <c r="I42" s="20"/>
      <c r="J42" s="15"/>
      <c r="K42" s="19" t="s">
        <v>18</v>
      </c>
    </row>
    <row r="43" ht="30" customHeight="1" spans="1:11">
      <c r="A43" s="15">
        <v>38</v>
      </c>
      <c r="B43" s="16" t="s">
        <v>15</v>
      </c>
      <c r="C43" s="17" t="s">
        <v>79</v>
      </c>
      <c r="D43" s="18" t="s">
        <v>80</v>
      </c>
      <c r="E43" s="19">
        <f t="shared" si="3"/>
        <v>16.2</v>
      </c>
      <c r="F43" s="20">
        <v>16</v>
      </c>
      <c r="G43" s="20"/>
      <c r="H43" s="20"/>
      <c r="I43" s="20"/>
      <c r="J43" s="15">
        <v>0.2</v>
      </c>
      <c r="K43" s="19" t="s">
        <v>18</v>
      </c>
    </row>
    <row r="44" ht="30" customHeight="1" spans="1:11">
      <c r="A44" s="15">
        <v>39</v>
      </c>
      <c r="B44" s="16" t="s">
        <v>15</v>
      </c>
      <c r="C44" s="17" t="s">
        <v>81</v>
      </c>
      <c r="D44" s="18" t="s">
        <v>82</v>
      </c>
      <c r="E44" s="19">
        <f t="shared" si="3"/>
        <v>20</v>
      </c>
      <c r="F44" s="20">
        <v>20</v>
      </c>
      <c r="G44" s="20"/>
      <c r="H44" s="20"/>
      <c r="I44" s="20"/>
      <c r="J44" s="15"/>
      <c r="K44" s="19" t="s">
        <v>18</v>
      </c>
    </row>
    <row r="45" ht="48" spans="1:11">
      <c r="A45" s="15">
        <v>40</v>
      </c>
      <c r="B45" s="16" t="s">
        <v>15</v>
      </c>
      <c r="C45" s="17" t="s">
        <v>83</v>
      </c>
      <c r="D45" s="18" t="s">
        <v>84</v>
      </c>
      <c r="E45" s="19">
        <f t="shared" si="3"/>
        <v>50</v>
      </c>
      <c r="F45" s="20"/>
      <c r="G45" s="20"/>
      <c r="H45" s="20"/>
      <c r="I45" s="20">
        <v>50</v>
      </c>
      <c r="J45" s="15"/>
      <c r="K45" s="19" t="s">
        <v>18</v>
      </c>
    </row>
    <row r="46" ht="30" customHeight="1" spans="1:11">
      <c r="A46" s="15">
        <v>41</v>
      </c>
      <c r="B46" s="16" t="s">
        <v>15</v>
      </c>
      <c r="C46" s="17" t="s">
        <v>85</v>
      </c>
      <c r="D46" s="18" t="s">
        <v>86</v>
      </c>
      <c r="E46" s="19">
        <f t="shared" si="3"/>
        <v>18.5</v>
      </c>
      <c r="F46" s="20"/>
      <c r="G46" s="20"/>
      <c r="H46" s="20"/>
      <c r="I46" s="20">
        <v>18.5</v>
      </c>
      <c r="J46" s="15"/>
      <c r="K46" s="19" t="s">
        <v>18</v>
      </c>
    </row>
    <row r="47" ht="30" customHeight="1" spans="1:11">
      <c r="A47" s="15">
        <v>42</v>
      </c>
      <c r="B47" s="16" t="s">
        <v>15</v>
      </c>
      <c r="C47" s="17" t="s">
        <v>87</v>
      </c>
      <c r="D47" s="18" t="s">
        <v>88</v>
      </c>
      <c r="E47" s="19">
        <f t="shared" si="3"/>
        <v>10</v>
      </c>
      <c r="F47" s="20"/>
      <c r="G47" s="20"/>
      <c r="H47" s="20"/>
      <c r="I47" s="20">
        <v>10</v>
      </c>
      <c r="J47" s="15"/>
      <c r="K47" s="19" t="s">
        <v>18</v>
      </c>
    </row>
    <row r="48" ht="30" customHeight="1" spans="1:11">
      <c r="A48" s="15">
        <v>43</v>
      </c>
      <c r="B48" s="16" t="s">
        <v>15</v>
      </c>
      <c r="C48" s="17" t="s">
        <v>89</v>
      </c>
      <c r="D48" s="18" t="s">
        <v>90</v>
      </c>
      <c r="E48" s="19">
        <f t="shared" si="3"/>
        <v>5.5</v>
      </c>
      <c r="F48" s="20"/>
      <c r="G48" s="20"/>
      <c r="H48" s="20"/>
      <c r="I48" s="20">
        <v>5.5</v>
      </c>
      <c r="J48" s="15"/>
      <c r="K48" s="19" t="s">
        <v>18</v>
      </c>
    </row>
    <row r="49" ht="60" spans="1:11">
      <c r="A49" s="15">
        <v>44</v>
      </c>
      <c r="B49" s="16" t="s">
        <v>15</v>
      </c>
      <c r="C49" s="17" t="s">
        <v>91</v>
      </c>
      <c r="D49" s="18" t="s">
        <v>92</v>
      </c>
      <c r="E49" s="19">
        <f t="shared" si="3"/>
        <v>70</v>
      </c>
      <c r="F49" s="20"/>
      <c r="G49" s="20"/>
      <c r="H49" s="20"/>
      <c r="I49" s="20">
        <v>70</v>
      </c>
      <c r="J49" s="15"/>
      <c r="K49" s="19" t="s">
        <v>18</v>
      </c>
    </row>
    <row r="50" ht="30" customHeight="1" spans="1:11">
      <c r="A50" s="15">
        <v>45</v>
      </c>
      <c r="B50" s="16" t="s">
        <v>15</v>
      </c>
      <c r="C50" s="17" t="s">
        <v>93</v>
      </c>
      <c r="D50" s="18" t="s">
        <v>94</v>
      </c>
      <c r="E50" s="19">
        <f t="shared" si="3"/>
        <v>46</v>
      </c>
      <c r="F50" s="20"/>
      <c r="G50" s="20"/>
      <c r="H50" s="20"/>
      <c r="I50" s="20">
        <v>46</v>
      </c>
      <c r="J50" s="15"/>
      <c r="K50" s="19" t="s">
        <v>18</v>
      </c>
    </row>
    <row r="51" ht="36" spans="1:11">
      <c r="A51" s="15">
        <v>46</v>
      </c>
      <c r="B51" s="16" t="s">
        <v>15</v>
      </c>
      <c r="C51" s="17" t="s">
        <v>95</v>
      </c>
      <c r="D51" s="18" t="s">
        <v>96</v>
      </c>
      <c r="E51" s="19">
        <f t="shared" ref="E51:E59" si="4">SUM(F51:J51)</f>
        <v>20</v>
      </c>
      <c r="F51" s="20"/>
      <c r="G51" s="20">
        <v>20</v>
      </c>
      <c r="H51" s="20"/>
      <c r="I51" s="20"/>
      <c r="J51" s="15"/>
      <c r="K51" s="20"/>
    </row>
    <row r="52" ht="40" customHeight="1" spans="1:11">
      <c r="A52" s="15">
        <v>47</v>
      </c>
      <c r="B52" s="16" t="s">
        <v>15</v>
      </c>
      <c r="C52" s="17" t="s">
        <v>97</v>
      </c>
      <c r="D52" s="18" t="s">
        <v>98</v>
      </c>
      <c r="E52" s="19">
        <f t="shared" si="4"/>
        <v>12</v>
      </c>
      <c r="F52" s="20"/>
      <c r="G52" s="20">
        <v>12</v>
      </c>
      <c r="H52" s="20"/>
      <c r="I52" s="20"/>
      <c r="J52" s="15"/>
      <c r="K52" s="20"/>
    </row>
    <row r="53" ht="48" spans="1:11">
      <c r="A53" s="15">
        <v>48</v>
      </c>
      <c r="B53" s="16" t="s">
        <v>15</v>
      </c>
      <c r="C53" s="17" t="s">
        <v>99</v>
      </c>
      <c r="D53" s="18" t="s">
        <v>100</v>
      </c>
      <c r="E53" s="19">
        <f t="shared" si="4"/>
        <v>11</v>
      </c>
      <c r="F53" s="20"/>
      <c r="G53" s="20"/>
      <c r="H53" s="20">
        <v>11</v>
      </c>
      <c r="I53" s="20"/>
      <c r="J53" s="15"/>
      <c r="K53" s="20"/>
    </row>
    <row r="54" ht="30" customHeight="1" spans="1:11">
      <c r="A54" s="15">
        <v>49</v>
      </c>
      <c r="B54" s="16" t="s">
        <v>15</v>
      </c>
      <c r="C54" s="17" t="s">
        <v>101</v>
      </c>
      <c r="D54" s="18" t="s">
        <v>102</v>
      </c>
      <c r="E54" s="19">
        <f t="shared" si="4"/>
        <v>3.68</v>
      </c>
      <c r="F54" s="20"/>
      <c r="G54" s="20"/>
      <c r="H54" s="20">
        <v>3.68</v>
      </c>
      <c r="I54" s="20"/>
      <c r="J54" s="15"/>
      <c r="K54" s="20"/>
    </row>
    <row r="55" ht="40" customHeight="1" spans="1:11">
      <c r="A55" s="15">
        <v>50</v>
      </c>
      <c r="B55" s="16" t="s">
        <v>15</v>
      </c>
      <c r="C55" s="17" t="s">
        <v>103</v>
      </c>
      <c r="D55" s="18" t="s">
        <v>104</v>
      </c>
      <c r="E55" s="19">
        <f t="shared" si="4"/>
        <v>10.26</v>
      </c>
      <c r="F55" s="20"/>
      <c r="G55" s="20"/>
      <c r="H55" s="20">
        <v>10.26</v>
      </c>
      <c r="I55" s="20"/>
      <c r="J55" s="15"/>
      <c r="K55" s="20"/>
    </row>
    <row r="56" ht="36" spans="1:11">
      <c r="A56" s="15">
        <v>51</v>
      </c>
      <c r="B56" s="16" t="s">
        <v>15</v>
      </c>
      <c r="C56" s="17" t="s">
        <v>105</v>
      </c>
      <c r="D56" s="18" t="s">
        <v>106</v>
      </c>
      <c r="E56" s="19">
        <f t="shared" si="4"/>
        <v>180</v>
      </c>
      <c r="F56" s="20"/>
      <c r="G56" s="20"/>
      <c r="H56" s="20">
        <v>180</v>
      </c>
      <c r="I56" s="20"/>
      <c r="J56" s="15"/>
      <c r="K56" s="20"/>
    </row>
    <row r="57" ht="36" spans="1:11">
      <c r="A57" s="15">
        <v>52</v>
      </c>
      <c r="B57" s="16" t="s">
        <v>15</v>
      </c>
      <c r="C57" s="17" t="s">
        <v>107</v>
      </c>
      <c r="D57" s="18" t="s">
        <v>108</v>
      </c>
      <c r="E57" s="19">
        <f t="shared" si="4"/>
        <v>122.6154</v>
      </c>
      <c r="F57" s="20">
        <v>122.6154</v>
      </c>
      <c r="G57" s="20"/>
      <c r="H57" s="20"/>
      <c r="I57" s="20"/>
      <c r="J57" s="15"/>
      <c r="K57" s="20"/>
    </row>
    <row r="58" ht="36" spans="1:11">
      <c r="A58" s="15">
        <v>53</v>
      </c>
      <c r="B58" s="16" t="s">
        <v>15</v>
      </c>
      <c r="C58" s="17" t="s">
        <v>109</v>
      </c>
      <c r="D58" s="18" t="s">
        <v>110</v>
      </c>
      <c r="E58" s="19">
        <f t="shared" si="4"/>
        <v>68.7922</v>
      </c>
      <c r="F58" s="20">
        <v>68.7922</v>
      </c>
      <c r="G58" s="20"/>
      <c r="H58" s="20"/>
      <c r="I58" s="20"/>
      <c r="J58" s="15"/>
      <c r="K58" s="20"/>
    </row>
    <row r="59" ht="36" spans="1:11">
      <c r="A59" s="15">
        <v>54</v>
      </c>
      <c r="B59" s="16" t="s">
        <v>15</v>
      </c>
      <c r="C59" s="17" t="s">
        <v>111</v>
      </c>
      <c r="D59" s="18" t="s">
        <v>112</v>
      </c>
      <c r="E59" s="19">
        <f t="shared" si="4"/>
        <v>4.44</v>
      </c>
      <c r="F59" s="20"/>
      <c r="G59" s="20"/>
      <c r="H59" s="20"/>
      <c r="I59" s="20"/>
      <c r="J59" s="15">
        <v>4.44</v>
      </c>
      <c r="K59" s="20"/>
    </row>
  </sheetData>
  <mergeCells count="8">
    <mergeCell ref="A2:K2"/>
    <mergeCell ref="E3:J3"/>
    <mergeCell ref="A5:D5"/>
    <mergeCell ref="A3:A4"/>
    <mergeCell ref="B3:B4"/>
    <mergeCell ref="C3:C4"/>
    <mergeCell ref="D3:D4"/>
    <mergeCell ref="K3:K4"/>
  </mergeCells>
  <conditionalFormatting sqref="C6">
    <cfRule type="duplicateValues" dxfId="0" priority="2"/>
  </conditionalFormatting>
  <printOptions horizontalCentered="1"/>
  <pageMargins left="0.251388888888889" right="0.251388888888889" top="0.251388888888889" bottom="0.251388888888889" header="0.297916666666667" footer="0.297916666666667"/>
  <pageSetup paperSize="9" scale="84"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归途</cp:lastModifiedBy>
  <dcterms:created xsi:type="dcterms:W3CDTF">2019-12-03T01:25:00Z</dcterms:created>
  <cp:lastPrinted>2020-03-16T09:53:00Z</cp:lastPrinted>
  <dcterms:modified xsi:type="dcterms:W3CDTF">2022-10-30T10:18:57Z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232AABE769A54C8CAB27F2274B1F16E3</vt:lpwstr>
  </property>
  <property fmtid="{D5CDD505-2E9C-101B-9397-08002B2CF9AE}" pid="4" name="KSOReadingLayout">
    <vt:bool>true</vt:bool>
  </property>
</Properties>
</file>