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17280" windowHeight="12180"/>
  </bookViews>
  <sheets>
    <sheet name="样表" sheetId="3" r:id="rId1"/>
  </sheets>
  <definedNames>
    <definedName name="_xlnm._FilterDatabase" localSheetId="0" hidden="1">样表!$A$5:$J$8</definedName>
    <definedName name="_xlnm.Print_Titles" localSheetId="0">样表!$3:$4</definedName>
  </definedNames>
  <calcPr calcId="144525"/>
</workbook>
</file>

<file path=xl/comments1.xml><?xml version="1.0" encoding="utf-8"?>
<comments xmlns="http://schemas.openxmlformats.org/spreadsheetml/2006/main">
  <authors>
    <author>lenovo8</author>
  </authors>
  <commentList>
    <comment ref="D3" authorId="0">
      <text>
        <r>
          <rPr>
            <sz val="9"/>
            <rFont val="宋体"/>
            <charset val="134"/>
          </rPr>
          <t>逐项填写项目建设内容及其建设规模。</t>
        </r>
      </text>
    </comment>
    <comment ref="E3"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<sst xmlns="http://schemas.openxmlformats.org/spreadsheetml/2006/main" count="68" uniqueCount="49">
  <si>
    <t>附件：</t>
  </si>
  <si>
    <t>保德县2024年财政衔接推进乡村振兴补助资金安排明细表</t>
  </si>
  <si>
    <t>序号</t>
  </si>
  <si>
    <t>资金分配发文编号</t>
  </si>
  <si>
    <t>项目名称</t>
  </si>
  <si>
    <t>主要建设任务及内容</t>
  </si>
  <si>
    <t>资金来源及规模（万元）</t>
  </si>
  <si>
    <t>备注</t>
  </si>
  <si>
    <t>总额</t>
  </si>
  <si>
    <t>中央</t>
  </si>
  <si>
    <t>省</t>
  </si>
  <si>
    <t>市</t>
  </si>
  <si>
    <t>县</t>
  </si>
  <si>
    <t>合计</t>
  </si>
  <si>
    <t>保巩固衔接办〔2024〕5号</t>
  </si>
  <si>
    <t>保德县2024年就业稳岗增收项目</t>
  </si>
  <si>
    <t>落实《中共山西省委办公厅 山西省人民政府办公厅印发〈关于加大力度支持脱贫人口增收的若干措施〉的通知》（厅字【2022】39号），外出务工就业稳岗补助289.38万元。1、脱贫户（监测户）劳动力连续务工半年以上，2、平均工资达到1000元以上，3、每人每年1200元。</t>
  </si>
  <si>
    <t>东关镇王家滩村仓储项目</t>
  </si>
  <si>
    <t>王家滩村仓储项目计划占地20000.1平方米；配套道路、停车场、给排水和变配电等辅助工程，其中：雨污水管网设施可以利用王家滩村正在建设的兴盛街排污工程。</t>
  </si>
  <si>
    <t>东关镇张家圪坨村物流中心项目</t>
  </si>
  <si>
    <t>平整场地3040平方米；具体有（1）主要机具 挖土机械有挖土机、自卸汽车等。（2）作业条件：桩基挖方、土方回填、柱基混凝土、混凝土地面、钢筋制安、地脚锚栓、红砖、（3）钢结构部分：工字钢屋架、抗风柱、预埋锚栓等。（4）彩板维护部分：彩钢压型板、吊装人工、压型墙板、卷闸等。</t>
  </si>
  <si>
    <t>桥头镇见虎墕村人居环境整治服务项目</t>
  </si>
  <si>
    <t>组建污水粪便清运服务队</t>
  </si>
  <si>
    <t>桥头镇铨家坪村果蔬产品保鲜库建设项目</t>
  </si>
  <si>
    <t>桥头镇石堎村土地流转和托管服务项目</t>
  </si>
  <si>
    <t>组建旋耕机械服务队</t>
  </si>
  <si>
    <t>义门镇梁家村物流中心建设项目</t>
  </si>
  <si>
    <t>利用梁家村西同舟煤矿大门东侧荒地通过机械改造可平整约28亩土地，规划建设物流仓储棚2个，二手车、机械、农机交易办公用房，车辆、机械、农机停放场地硬化，雨污水分流管网、自来水管网、取暖设备及电的配套设施</t>
  </si>
  <si>
    <t>义门镇岳家沟村设施农业种植改造提升项目</t>
  </si>
  <si>
    <t>对原有废弃闲置的蔬菜大棚进行提升改造，配置新的卷帘机、棉被、水管等其它配套设施。</t>
  </si>
  <si>
    <t>孙家沟镇窑洼村壮大村集体经济机械购买项目</t>
  </si>
  <si>
    <t>购置农机具、工程机械5台。其中：50型装载机1台，收割机一台，704拖拉机1台，液压翻转犁1台，170旋耕机1台</t>
  </si>
  <si>
    <t>冯家川乡翟家塔村壮大村集体经济机械设备采购项目</t>
  </si>
  <si>
    <t>1.50型装载机一台34.4万。2.75型挖掘机一台（含60cm大挖斗、破碎锤、液压抓木器）27.4万。3.704拖拉机一台6.9万元、液压翻转犁一台0.6万元、170旋耕机一台0.7万元。</t>
  </si>
  <si>
    <t>腰庄乡白家墕村马铃薯淀粉深加工项目</t>
  </si>
  <si>
    <t>改造生产厂房、水池及购置相关生产线设备等</t>
  </si>
  <si>
    <t>韩家川乡寨沟村壮大村集体经济项目</t>
  </si>
  <si>
    <t>寨沟村利用上级财政扶持资金70万元，入股山西鑫旺好粮油有限公司，按照持有股份情况进行合作利润分红，（1）公司未盈利或者亏损，按照出资金额分取红利，保底分红4.5%/年；（2）公司盈利，按照出资金额分区红利，最低分红6%/年；（3）公司盈利超过最低分红，按照实缴的出资占股比例分取当年红利。</t>
  </si>
  <si>
    <t>南河沟乡尚家塔村机械托管服务项目</t>
  </si>
  <si>
    <t>购置50装载机1台，30装载机1台，农机具704耕地机1台</t>
  </si>
  <si>
    <t>南河沟乡寨墕村机械托管服务项目</t>
  </si>
  <si>
    <t>购置50装载机2台</t>
  </si>
  <si>
    <t>杨家湾镇前会村壮大村集体经济项目</t>
  </si>
  <si>
    <t>前会村利用上级财政扶持资金70万元购置农机具、工程机械4台。其中：915挖掘机1台，140马力拖拉机一台，2.3米旋耕机1台，犁（140带），50马力拖拉机1台。旋耕机（50带），犁（50带）。</t>
  </si>
  <si>
    <t>林遮峪乡下川坪村发展壮大村集体经济项目</t>
  </si>
  <si>
    <t>以财政衔接推进乡村振兴补助资金为本金入股山西鑫旺好粮油有限公司，采用按年分红的模式发展壮大村集体经济。</t>
  </si>
  <si>
    <t>土崖塔乡依杏塔村发展壮大村集体经济项目</t>
  </si>
  <si>
    <t>保德县2024年脱贫人口小额信贷贴息项目（第一季度）</t>
  </si>
  <si>
    <t>将2024年衔接资金中的82.461149万元作为相关银行2024年第一季度脱贫人口小额信贷贴息项目资金。其中:中国工商银行股份有限公司保德支行1.92万元；中国农业银行股份有限公司保德支行1.68918万元；中国建设银行股份有限公司保德支行1.08573万元；中国邮政储蓄银行股份有限公司保德支行1.70236万元；中国银行股份有限公司保德支行1.73398万元；保德县慧融村镇银行股份有限公司5.237475万元；保德县农村商业银行股份有限公司69.092424万元。</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</si>
</sst>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1"/>
      <color theme="1"/>
      <name val="黑体"/>
      <charset val="134"/>
    </font>
    <font>
      <sz val="10"/>
      <color theme="1"/>
      <name val="黑体"/>
      <charset val="134"/>
    </font>
    <font>
      <sz val="20"/>
      <color theme="1"/>
      <name val="方正小标宋简体"/>
      <charset val="134"/>
    </font>
    <font>
      <u/>
      <sz val="20"/>
      <color theme="1"/>
      <name val="方正小标宋简体"/>
      <charset val="134"/>
    </font>
    <font>
      <sz val="11"/>
      <color theme="1"/>
      <name val="方正黑体_GBK"/>
      <charset val="134"/>
    </font>
    <font>
      <sz val="11"/>
      <color rgb="FF9C6500"/>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8"/>
      <color theme="3"/>
      <name val="宋体"/>
      <charset val="134"/>
      <scheme val="minor"/>
    </font>
    <font>
      <sz val="11"/>
      <color indexed="8"/>
      <name val="宋体"/>
      <charset val="134"/>
    </font>
    <font>
      <u/>
      <sz val="11"/>
      <color rgb="FF80008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sz val="12"/>
      <name val="宋体"/>
      <charset val="134"/>
    </font>
    <font>
      <b/>
      <sz val="11"/>
      <color rgb="FFFA7D00"/>
      <name val="宋体"/>
      <charset val="0"/>
      <scheme val="minor"/>
    </font>
    <font>
      <b/>
      <sz val="11"/>
      <color rgb="FF3F3F3F"/>
      <name val="宋体"/>
      <charset val="0"/>
      <scheme val="minor"/>
    </font>
    <font>
      <sz val="11"/>
      <color rgb="FF9C0006"/>
      <name val="宋体"/>
      <charset val="0"/>
      <scheme val="minor"/>
    </font>
    <font>
      <b/>
      <sz val="11"/>
      <color rgb="FFFFFFFF"/>
      <name val="宋体"/>
      <charset val="0"/>
      <scheme val="minor"/>
    </font>
    <font>
      <sz val="9"/>
      <name val="宋体"/>
      <charset val="134"/>
    </font>
  </fonts>
  <fills count="33">
    <fill>
      <patternFill patternType="none"/>
    </fill>
    <fill>
      <patternFill patternType="gray125"/>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7"/>
        <bgColor indexed="64"/>
      </patternFill>
    </fill>
    <fill>
      <patternFill patternType="solid">
        <fgColor theme="8"/>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9" fillId="23"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8" fillId="15"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8" fillId="9" borderId="0" applyNumberFormat="0" applyBorder="0" applyAlignment="0" applyProtection="0">
      <alignment vertical="center"/>
    </xf>
    <xf numFmtId="0" fontId="17" fillId="0" borderId="0">
      <alignment vertical="center"/>
    </xf>
    <xf numFmtId="0" fontId="8" fillId="25" borderId="0" applyNumberFormat="0" applyBorder="0" applyAlignment="0" applyProtection="0">
      <alignment vertical="center"/>
    </xf>
    <xf numFmtId="0" fontId="8" fillId="11"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32" borderId="9" applyNumberFormat="0" applyAlignment="0" applyProtection="0">
      <alignment vertical="center"/>
    </xf>
    <xf numFmtId="0" fontId="19" fillId="0" borderId="4" applyNumberFormat="0" applyFill="0" applyAlignment="0" applyProtection="0">
      <alignment vertical="center"/>
    </xf>
    <xf numFmtId="0" fontId="20" fillId="26" borderId="6" applyNumberFormat="0" applyAlignment="0" applyProtection="0">
      <alignment vertical="center"/>
    </xf>
    <xf numFmtId="0" fontId="21" fillId="0" borderId="0" applyNumberFormat="0" applyFill="0" applyBorder="0" applyAlignment="0" applyProtection="0">
      <alignment vertical="center"/>
    </xf>
    <xf numFmtId="0" fontId="24" fillId="27" borderId="7" applyNumberFormat="0" applyAlignment="0" applyProtection="0">
      <alignment vertical="center"/>
    </xf>
    <xf numFmtId="0" fontId="22" fillId="0" borderId="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42" fontId="0" fillId="0" borderId="0" applyFont="0" applyFill="0" applyBorder="0" applyAlignment="0" applyProtection="0">
      <alignment vertical="center"/>
    </xf>
    <xf numFmtId="0" fontId="12" fillId="0" borderId="8" applyNumberFormat="0" applyFill="0" applyAlignment="0" applyProtection="0">
      <alignment vertical="center"/>
    </xf>
    <xf numFmtId="0" fontId="14" fillId="0" borderId="0" applyNumberFormat="0" applyFill="0" applyBorder="0" applyAlignment="0" applyProtection="0">
      <alignment vertical="center"/>
    </xf>
    <xf numFmtId="0" fontId="23" fillId="27" borderId="6" applyNumberFormat="0" applyAlignment="0" applyProtection="0">
      <alignment vertical="center"/>
    </xf>
    <xf numFmtId="0" fontId="9" fillId="8" borderId="0" applyNumberFormat="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0" fillId="17" borderId="5" applyNumberFormat="0" applyFont="0" applyAlignment="0" applyProtection="0">
      <alignment vertical="center"/>
    </xf>
    <xf numFmtId="0" fontId="15" fillId="12"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4" applyNumberFormat="0" applyFill="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3" applyNumberFormat="0" applyFill="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9" fillId="19" borderId="0" applyNumberFormat="0" applyBorder="0" applyAlignment="0" applyProtection="0">
      <alignment vertical="center"/>
    </xf>
    <xf numFmtId="0" fontId="10" fillId="0" borderId="2" applyNumberFormat="0" applyFill="0" applyAlignment="0" applyProtection="0">
      <alignment vertical="center"/>
    </xf>
    <xf numFmtId="0" fontId="9" fillId="4" borderId="0" applyNumberFormat="0" applyBorder="0" applyAlignment="0" applyProtection="0">
      <alignment vertical="center"/>
    </xf>
    <xf numFmtId="0" fontId="25" fillId="28" borderId="0" applyNumberFormat="0" applyBorder="0" applyAlignment="0" applyProtection="0">
      <alignment vertical="center"/>
    </xf>
    <xf numFmtId="0" fontId="8" fillId="3" borderId="0" applyNumberFormat="0" applyBorder="0" applyAlignment="0" applyProtection="0">
      <alignment vertical="center"/>
    </xf>
    <xf numFmtId="0" fontId="7" fillId="0" borderId="0" applyNumberFormat="0" applyFill="0" applyBorder="0" applyAlignment="0" applyProtection="0">
      <alignment vertical="center"/>
    </xf>
    <xf numFmtId="0" fontId="6" fillId="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8" fillId="7" borderId="0" applyNumberFormat="0" applyBorder="0" applyAlignment="0" applyProtection="0">
      <alignment vertical="center"/>
    </xf>
  </cellStyleXfs>
  <cellXfs count="20">
    <xf numFmtId="0" fontId="0" fillId="0" borderId="0" xfId="0">
      <alignment vertical="center"/>
    </xf>
    <xf numFmtId="0" fontId="0" fillId="0" borderId="0" xfId="5" applyFont="1" applyFill="1">
      <alignment vertical="center"/>
    </xf>
    <xf numFmtId="0" fontId="1" fillId="0" borderId="0" xfId="5" applyFont="1" applyFill="1">
      <alignment vertical="center"/>
    </xf>
    <xf numFmtId="0" fontId="2" fillId="0" borderId="0" xfId="5" applyFont="1" applyFill="1" applyAlignment="1">
      <alignment horizontal="center" vertical="center" wrapText="1"/>
    </xf>
    <xf numFmtId="0" fontId="0" fillId="0" borderId="0" xfId="5" applyFont="1" applyFill="1" applyAlignment="1">
      <alignment vertical="center"/>
    </xf>
    <xf numFmtId="0" fontId="0" fillId="0" borderId="0" xfId="5" applyNumberFormat="1" applyFont="1" applyFill="1" applyAlignment="1">
      <alignment horizontal="center" vertical="center"/>
    </xf>
    <xf numFmtId="0" fontId="0" fillId="0" borderId="0" xfId="5" applyFont="1" applyFill="1" applyAlignment="1">
      <alignment horizontal="left" vertical="center" indent="1"/>
    </xf>
    <xf numFmtId="0" fontId="3" fillId="0" borderId="0" xfId="5" applyFont="1" applyFill="1" applyAlignment="1">
      <alignment horizontal="center" vertical="center" wrapText="1"/>
    </xf>
    <xf numFmtId="0" fontId="4" fillId="0" borderId="0" xfId="5" applyFont="1" applyFill="1" applyAlignment="1">
      <alignment horizontal="center" vertical="center"/>
    </xf>
    <xf numFmtId="0" fontId="3" fillId="0" borderId="0" xfId="5" applyFont="1" applyFill="1" applyAlignment="1">
      <alignment horizontal="center" vertical="center"/>
    </xf>
    <xf numFmtId="0" fontId="3" fillId="0" borderId="0" xfId="5" applyFont="1" applyFill="1" applyAlignment="1">
      <alignment vertical="center"/>
    </xf>
    <xf numFmtId="0" fontId="5" fillId="0" borderId="1" xfId="5" applyFont="1" applyFill="1" applyBorder="1" applyAlignment="1">
      <alignment horizontal="center" vertical="center" wrapText="1"/>
    </xf>
    <xf numFmtId="0" fontId="5" fillId="0" borderId="1" xfId="5" applyNumberFormat="1" applyFont="1" applyFill="1" applyBorder="1" applyAlignment="1">
      <alignment horizontal="center" vertical="center" wrapText="1"/>
    </xf>
    <xf numFmtId="49" fontId="5" fillId="0" borderId="1" xfId="5" applyNumberFormat="1" applyFont="1" applyFill="1" applyBorder="1" applyAlignment="1">
      <alignment horizontal="center" vertical="center" wrapText="1"/>
    </xf>
    <xf numFmtId="0" fontId="5" fillId="0" borderId="1" xfId="5" applyFont="1" applyFill="1" applyBorder="1" applyAlignment="1">
      <alignment horizontal="left" vertical="center" wrapText="1"/>
    </xf>
    <xf numFmtId="0" fontId="5" fillId="0" borderId="1" xfId="5" applyFont="1" applyFill="1" applyBorder="1" applyAlignment="1">
      <alignment vertical="center" wrapText="1"/>
    </xf>
    <xf numFmtId="0" fontId="5" fillId="0" borderId="1" xfId="5" applyFont="1" applyFill="1" applyBorder="1" applyAlignment="1">
      <alignment vertical="center" wrapText="1"/>
    </xf>
    <xf numFmtId="0" fontId="5" fillId="0" borderId="1" xfId="5" applyFont="1" applyFill="1" applyBorder="1" applyAlignment="1">
      <alignment vertical="center" wrapText="1"/>
    </xf>
    <xf numFmtId="0" fontId="3" fillId="0" borderId="0" xfId="5" applyNumberFormat="1" applyFont="1" applyFill="1" applyAlignment="1">
      <alignment horizontal="center" vertical="center"/>
    </xf>
    <xf numFmtId="0" fontId="5" fillId="0" borderId="1" xfId="5" applyNumberFormat="1" applyFont="1" applyFill="1" applyBorder="1" applyAlignment="1">
      <alignment horizontal="center" vertical="center" wrapText="1"/>
    </xf>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常规 5" xfId="12"/>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常规 6" xfId="22"/>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tabSelected="1" zoomScale="90" zoomScaleNormal="90" workbookViewId="0">
      <selection activeCell="G6" sqref="G6"/>
    </sheetView>
  </sheetViews>
  <sheetFormatPr defaultColWidth="9" defaultRowHeight="14.25"/>
  <cols>
    <col min="1" max="1" width="4.625" style="1" customWidth="1"/>
    <col min="2" max="2" width="12.625" style="1" customWidth="1"/>
    <col min="3" max="3" width="23.75" style="1" customWidth="1"/>
    <col min="4" max="4" width="42.625" style="4" customWidth="1"/>
    <col min="5" max="5" width="11.8" style="5" customWidth="1"/>
    <col min="6" max="6" width="12.625" style="5" customWidth="1"/>
    <col min="7" max="7" width="10.625" style="5" customWidth="1"/>
    <col min="8" max="8" width="5.625" style="5" customWidth="1"/>
    <col min="9" max="9" width="12.625" style="5" customWidth="1"/>
    <col min="10" max="10" width="9.625" style="5" customWidth="1"/>
  </cols>
  <sheetData>
    <row r="1" ht="18" customHeight="1" spans="1:1">
      <c r="A1" s="6" t="s">
        <v>0</v>
      </c>
    </row>
    <row r="2" s="1" customFormat="1" ht="49" customHeight="1" spans="1:10">
      <c r="A2" s="7" t="s">
        <v>1</v>
      </c>
      <c r="B2" s="8"/>
      <c r="C2" s="9"/>
      <c r="D2" s="10"/>
      <c r="E2" s="18"/>
      <c r="F2" s="18"/>
      <c r="G2" s="18"/>
      <c r="H2" s="18"/>
      <c r="I2" s="18"/>
      <c r="J2" s="18"/>
    </row>
    <row r="3" s="2" customFormat="1" ht="33" customHeight="1" spans="1:10">
      <c r="A3" s="11" t="s">
        <v>2</v>
      </c>
      <c r="B3" s="11" t="s">
        <v>3</v>
      </c>
      <c r="C3" s="11" t="s">
        <v>4</v>
      </c>
      <c r="D3" s="11" t="s">
        <v>5</v>
      </c>
      <c r="E3" s="12" t="s">
        <v>6</v>
      </c>
      <c r="F3" s="12"/>
      <c r="G3" s="12"/>
      <c r="H3" s="12"/>
      <c r="I3" s="12"/>
      <c r="J3" s="12" t="s">
        <v>7</v>
      </c>
    </row>
    <row r="4" s="2" customFormat="1" ht="35" customHeight="1" spans="1:10">
      <c r="A4" s="11"/>
      <c r="B4" s="11"/>
      <c r="C4" s="11"/>
      <c r="D4" s="11"/>
      <c r="E4" s="12" t="s">
        <v>8</v>
      </c>
      <c r="F4" s="12" t="s">
        <v>9</v>
      </c>
      <c r="G4" s="12" t="s">
        <v>10</v>
      </c>
      <c r="H4" s="12" t="s">
        <v>11</v>
      </c>
      <c r="I4" s="12" t="s">
        <v>12</v>
      </c>
      <c r="J4" s="12"/>
    </row>
    <row r="5" s="2" customFormat="1" ht="30" customHeight="1" spans="1:10">
      <c r="A5" s="11" t="s">
        <v>13</v>
      </c>
      <c r="B5" s="11"/>
      <c r="C5" s="11"/>
      <c r="D5" s="11"/>
      <c r="E5" s="12">
        <f>SUM(E6:E23)</f>
        <v>3122.461149</v>
      </c>
      <c r="F5" s="12">
        <f>SUM(F6:F23)</f>
        <v>2023.423298</v>
      </c>
      <c r="G5" s="12">
        <f>SUM(G6:G23)</f>
        <v>911.109149</v>
      </c>
      <c r="H5" s="12">
        <f>SUM(H6:H23)</f>
        <v>0</v>
      </c>
      <c r="I5" s="12">
        <f>SUM(I6:I23)</f>
        <v>187.928702</v>
      </c>
      <c r="J5" s="12"/>
    </row>
    <row r="6" s="3" customFormat="1" ht="90" customHeight="1" spans="1:10">
      <c r="A6" s="12">
        <v>1</v>
      </c>
      <c r="B6" s="13" t="s">
        <v>14</v>
      </c>
      <c r="C6" s="14" t="s">
        <v>15</v>
      </c>
      <c r="D6" s="14" t="s">
        <v>16</v>
      </c>
      <c r="E6" s="12">
        <f>SUM(F6:I6)</f>
        <v>1920</v>
      </c>
      <c r="F6" s="12">
        <v>1223.423298</v>
      </c>
      <c r="G6" s="12">
        <v>588.648</v>
      </c>
      <c r="H6" s="12"/>
      <c r="I6" s="12">
        <v>107.928702</v>
      </c>
      <c r="J6" s="12"/>
    </row>
    <row r="7" ht="60" customHeight="1" spans="1:10">
      <c r="A7" s="12">
        <v>2</v>
      </c>
      <c r="B7" s="13" t="s">
        <v>14</v>
      </c>
      <c r="C7" s="15" t="s">
        <v>17</v>
      </c>
      <c r="D7" s="14" t="s">
        <v>18</v>
      </c>
      <c r="E7" s="12">
        <f>SUM(F7:I7)</f>
        <v>70</v>
      </c>
      <c r="F7" s="12">
        <v>50</v>
      </c>
      <c r="G7" s="12">
        <v>15</v>
      </c>
      <c r="H7" s="12"/>
      <c r="I7" s="12">
        <v>5</v>
      </c>
      <c r="J7" s="12"/>
    </row>
    <row r="8" ht="100" customHeight="1" spans="1:10">
      <c r="A8" s="12">
        <v>3</v>
      </c>
      <c r="B8" s="13" t="s">
        <v>14</v>
      </c>
      <c r="C8" s="15" t="s">
        <v>19</v>
      </c>
      <c r="D8" s="14" t="s">
        <v>20</v>
      </c>
      <c r="E8" s="12">
        <f>SUM(F8:I8)</f>
        <v>70</v>
      </c>
      <c r="F8" s="12">
        <v>50</v>
      </c>
      <c r="G8" s="12">
        <v>15</v>
      </c>
      <c r="H8" s="12"/>
      <c r="I8" s="12">
        <v>5</v>
      </c>
      <c r="J8" s="12"/>
    </row>
    <row r="9" ht="30" customHeight="1" spans="1:10">
      <c r="A9" s="12">
        <v>4</v>
      </c>
      <c r="B9" s="13" t="s">
        <v>14</v>
      </c>
      <c r="C9" s="15" t="s">
        <v>21</v>
      </c>
      <c r="D9" s="15" t="s">
        <v>22</v>
      </c>
      <c r="E9" s="12">
        <f t="shared" ref="E9:E27" si="0">SUM(F9:I9)</f>
        <v>70</v>
      </c>
      <c r="F9" s="12">
        <v>50</v>
      </c>
      <c r="G9" s="12">
        <v>15</v>
      </c>
      <c r="H9" s="12"/>
      <c r="I9" s="12">
        <v>5</v>
      </c>
      <c r="J9" s="12"/>
    </row>
    <row r="10" ht="100" customHeight="1" spans="1:10">
      <c r="A10" s="12">
        <v>5</v>
      </c>
      <c r="B10" s="13" t="s">
        <v>14</v>
      </c>
      <c r="C10" s="15" t="s">
        <v>23</v>
      </c>
      <c r="D10" s="15" t="s">
        <v>20</v>
      </c>
      <c r="E10" s="12">
        <f t="shared" si="0"/>
        <v>70</v>
      </c>
      <c r="F10" s="12">
        <v>50</v>
      </c>
      <c r="G10" s="12">
        <v>15</v>
      </c>
      <c r="H10" s="12"/>
      <c r="I10" s="12">
        <v>5</v>
      </c>
      <c r="J10" s="12"/>
    </row>
    <row r="11" ht="30" customHeight="1" spans="1:10">
      <c r="A11" s="12">
        <v>6</v>
      </c>
      <c r="B11" s="13" t="s">
        <v>14</v>
      </c>
      <c r="C11" s="15" t="s">
        <v>24</v>
      </c>
      <c r="D11" s="15" t="s">
        <v>25</v>
      </c>
      <c r="E11" s="12">
        <f t="shared" si="0"/>
        <v>70</v>
      </c>
      <c r="F11" s="12">
        <v>50</v>
      </c>
      <c r="G11" s="12">
        <v>15</v>
      </c>
      <c r="H11" s="12"/>
      <c r="I11" s="12">
        <v>5</v>
      </c>
      <c r="J11" s="12"/>
    </row>
    <row r="12" ht="80" customHeight="1" spans="1:10">
      <c r="A12" s="12">
        <v>7</v>
      </c>
      <c r="B12" s="13" t="s">
        <v>14</v>
      </c>
      <c r="C12" s="15" t="s">
        <v>26</v>
      </c>
      <c r="D12" s="15" t="s">
        <v>27</v>
      </c>
      <c r="E12" s="12">
        <f t="shared" si="0"/>
        <v>70</v>
      </c>
      <c r="F12" s="12">
        <v>50</v>
      </c>
      <c r="G12" s="12">
        <v>15</v>
      </c>
      <c r="H12" s="12"/>
      <c r="I12" s="12">
        <v>5</v>
      </c>
      <c r="J12" s="12"/>
    </row>
    <row r="13" ht="30" customHeight="1" spans="1:10">
      <c r="A13" s="12">
        <v>8</v>
      </c>
      <c r="B13" s="13" t="s">
        <v>14</v>
      </c>
      <c r="C13" s="15" t="s">
        <v>28</v>
      </c>
      <c r="D13" s="15" t="s">
        <v>29</v>
      </c>
      <c r="E13" s="12">
        <f t="shared" si="0"/>
        <v>70</v>
      </c>
      <c r="F13" s="12">
        <v>50</v>
      </c>
      <c r="G13" s="12">
        <v>15</v>
      </c>
      <c r="H13" s="12"/>
      <c r="I13" s="12">
        <v>5</v>
      </c>
      <c r="J13" s="12"/>
    </row>
    <row r="14" ht="50" customHeight="1" spans="1:10">
      <c r="A14" s="12">
        <v>9</v>
      </c>
      <c r="B14" s="13" t="s">
        <v>14</v>
      </c>
      <c r="C14" s="15" t="s">
        <v>30</v>
      </c>
      <c r="D14" s="15" t="s">
        <v>31</v>
      </c>
      <c r="E14" s="12">
        <f t="shared" si="0"/>
        <v>70</v>
      </c>
      <c r="F14" s="12">
        <v>50</v>
      </c>
      <c r="G14" s="12">
        <v>15</v>
      </c>
      <c r="H14" s="12"/>
      <c r="I14" s="12">
        <v>5</v>
      </c>
      <c r="J14" s="12"/>
    </row>
    <row r="15" ht="60" customHeight="1" spans="1:10">
      <c r="A15" s="12">
        <v>10</v>
      </c>
      <c r="B15" s="13" t="s">
        <v>14</v>
      </c>
      <c r="C15" s="15" t="s">
        <v>32</v>
      </c>
      <c r="D15" s="15" t="s">
        <v>33</v>
      </c>
      <c r="E15" s="12">
        <f t="shared" si="0"/>
        <v>70</v>
      </c>
      <c r="F15" s="12">
        <v>50</v>
      </c>
      <c r="G15" s="12">
        <v>15</v>
      </c>
      <c r="H15" s="12"/>
      <c r="I15" s="12">
        <v>5</v>
      </c>
      <c r="J15" s="12"/>
    </row>
    <row r="16" ht="30" customHeight="1" spans="1:10">
      <c r="A16" s="12">
        <v>11</v>
      </c>
      <c r="B16" s="13" t="s">
        <v>14</v>
      </c>
      <c r="C16" s="15" t="s">
        <v>34</v>
      </c>
      <c r="D16" s="15" t="s">
        <v>35</v>
      </c>
      <c r="E16" s="12">
        <f t="shared" si="0"/>
        <v>70</v>
      </c>
      <c r="F16" s="12">
        <v>50</v>
      </c>
      <c r="G16" s="12">
        <v>15</v>
      </c>
      <c r="H16" s="12"/>
      <c r="I16" s="12">
        <v>5</v>
      </c>
      <c r="J16" s="12"/>
    </row>
    <row r="17" ht="100" customHeight="1" spans="1:10">
      <c r="A17" s="12">
        <v>12</v>
      </c>
      <c r="B17" s="13" t="s">
        <v>14</v>
      </c>
      <c r="C17" s="15" t="s">
        <v>36</v>
      </c>
      <c r="D17" s="15" t="s">
        <v>37</v>
      </c>
      <c r="E17" s="12">
        <f t="shared" si="0"/>
        <v>70</v>
      </c>
      <c r="F17" s="12">
        <v>50</v>
      </c>
      <c r="G17" s="12">
        <v>15</v>
      </c>
      <c r="H17" s="12"/>
      <c r="I17" s="12">
        <v>5</v>
      </c>
      <c r="J17" s="12"/>
    </row>
    <row r="18" ht="30" customHeight="1" spans="1:10">
      <c r="A18" s="12">
        <v>13</v>
      </c>
      <c r="B18" s="13" t="s">
        <v>14</v>
      </c>
      <c r="C18" s="15" t="s">
        <v>38</v>
      </c>
      <c r="D18" s="15" t="s">
        <v>39</v>
      </c>
      <c r="E18" s="12">
        <f t="shared" si="0"/>
        <v>70</v>
      </c>
      <c r="F18" s="12">
        <v>50</v>
      </c>
      <c r="G18" s="12">
        <v>15</v>
      </c>
      <c r="H18" s="12"/>
      <c r="I18" s="12">
        <v>5</v>
      </c>
      <c r="J18" s="12"/>
    </row>
    <row r="19" ht="30" customHeight="1" spans="1:10">
      <c r="A19" s="12">
        <v>14</v>
      </c>
      <c r="B19" s="13" t="s">
        <v>14</v>
      </c>
      <c r="C19" s="15" t="s">
        <v>40</v>
      </c>
      <c r="D19" s="15" t="s">
        <v>41</v>
      </c>
      <c r="E19" s="12">
        <f t="shared" si="0"/>
        <v>70</v>
      </c>
      <c r="F19" s="12">
        <v>50</v>
      </c>
      <c r="G19" s="12">
        <v>15</v>
      </c>
      <c r="H19" s="12"/>
      <c r="I19" s="12">
        <v>5</v>
      </c>
      <c r="J19" s="12"/>
    </row>
    <row r="20" ht="60" customHeight="1" spans="1:10">
      <c r="A20" s="12">
        <v>15</v>
      </c>
      <c r="B20" s="13" t="s">
        <v>14</v>
      </c>
      <c r="C20" s="15" t="s">
        <v>42</v>
      </c>
      <c r="D20" s="15" t="s">
        <v>43</v>
      </c>
      <c r="E20" s="12">
        <f t="shared" si="0"/>
        <v>70</v>
      </c>
      <c r="F20" s="12">
        <v>50</v>
      </c>
      <c r="G20" s="12">
        <v>15</v>
      </c>
      <c r="H20" s="12"/>
      <c r="I20" s="12">
        <v>5</v>
      </c>
      <c r="J20" s="12"/>
    </row>
    <row r="21" ht="50" customHeight="1" spans="1:10">
      <c r="A21" s="12">
        <v>16</v>
      </c>
      <c r="B21" s="13" t="s">
        <v>14</v>
      </c>
      <c r="C21" s="15" t="s">
        <v>44</v>
      </c>
      <c r="D21" s="15" t="s">
        <v>45</v>
      </c>
      <c r="E21" s="12">
        <f t="shared" si="0"/>
        <v>70</v>
      </c>
      <c r="F21" s="12">
        <v>50</v>
      </c>
      <c r="G21" s="12">
        <v>15</v>
      </c>
      <c r="H21" s="12"/>
      <c r="I21" s="12">
        <v>5</v>
      </c>
      <c r="J21" s="12"/>
    </row>
    <row r="22" ht="50" customHeight="1" spans="1:10">
      <c r="A22" s="12">
        <v>17</v>
      </c>
      <c r="B22" s="13" t="s">
        <v>14</v>
      </c>
      <c r="C22" s="15" t="s">
        <v>46</v>
      </c>
      <c r="D22" s="15" t="s">
        <v>45</v>
      </c>
      <c r="E22" s="12">
        <f t="shared" si="0"/>
        <v>70</v>
      </c>
      <c r="F22" s="12">
        <v>50</v>
      </c>
      <c r="G22" s="12">
        <v>15</v>
      </c>
      <c r="H22" s="12"/>
      <c r="I22" s="12">
        <v>5</v>
      </c>
      <c r="J22" s="12"/>
    </row>
    <row r="23" ht="142.5" spans="1:10">
      <c r="A23" s="12">
        <v>18</v>
      </c>
      <c r="B23" s="13" t="s">
        <v>14</v>
      </c>
      <c r="C23" s="16" t="s">
        <v>47</v>
      </c>
      <c r="D23" s="17" t="s">
        <v>48</v>
      </c>
      <c r="E23" s="12">
        <f>SUM(F23:I23)</f>
        <v>82.461149</v>
      </c>
      <c r="F23" s="19"/>
      <c r="G23" s="19">
        <v>82.461149</v>
      </c>
      <c r="H23" s="19"/>
      <c r="I23" s="19"/>
      <c r="J23" s="19"/>
    </row>
  </sheetData>
  <mergeCells count="8">
    <mergeCell ref="A2:J2"/>
    <mergeCell ref="E3:I3"/>
    <mergeCell ref="A5:D5"/>
    <mergeCell ref="A3:A4"/>
    <mergeCell ref="B3:B4"/>
    <mergeCell ref="C3:C4"/>
    <mergeCell ref="D3:D4"/>
    <mergeCell ref="J3:J4"/>
  </mergeCells>
  <conditionalFormatting sqref="C6">
    <cfRule type="duplicateValues" dxfId="0" priority="2"/>
  </conditionalFormatting>
  <printOptions horizontalCentered="1"/>
  <pageMargins left="0.196527777777778" right="0.196527777777778" top="0.393055555555556" bottom="0.393055555555556" header="0.196527777777778" footer="0.196527777777778"/>
  <pageSetup paperSize="9" scale="91"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kylin</cp:lastModifiedBy>
  <dcterms:created xsi:type="dcterms:W3CDTF">2019-12-03T17:25:00Z</dcterms:created>
  <cp:lastPrinted>2020-03-17T01:53:00Z</cp:lastPrinted>
  <dcterms:modified xsi:type="dcterms:W3CDTF">2024-04-01T15:58:32Z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2052-11.8.2.12129</vt:lpwstr>
  </property>
  <property fmtid="{D5CDD505-2E9C-101B-9397-08002B2CF9AE}" pid="3" name="ICV">
    <vt:lpwstr>8B6DBADED39A461D8FBE7BA15DCDEF5E_13</vt:lpwstr>
  </property>
</Properties>
</file>