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s>
  <definedNames>
    <definedName name="_xlnm._FilterDatabase" localSheetId="0" hidden="1">Sheet1!$A$7:$AK$198</definedName>
    <definedName name="_xlnm.Print_Titles" localSheetId="0">Sheet1!$4:$7</definedName>
  </definedNames>
  <calcPr calcId="144525"/>
</workbook>
</file>

<file path=xl/sharedStrings.xml><?xml version="1.0" encoding="utf-8"?>
<sst xmlns="http://schemas.openxmlformats.org/spreadsheetml/2006/main" count="3892" uniqueCount="968">
  <si>
    <t>附件</t>
  </si>
  <si>
    <t>保德县2024年度衔接资金项目计划报备表</t>
  </si>
  <si>
    <t>时间：2024年9月9日</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</si>
  <si>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</si>
  <si>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</si>
  <si>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</si>
  <si>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</si>
  <si>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</si>
  <si>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</si>
  <si>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</si>
  <si>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</si>
  <si>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</si>
  <si>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</si>
  <si>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</si>
  <si>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</si>
  <si>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</si>
  <si>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</si>
  <si>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</si>
  <si>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</si>
  <si>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</si>
  <si>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易地扶贫搬迁后扶项目</t>
  </si>
  <si>
    <t>是否
劳动密集型产业</t>
  </si>
  <si>
    <t>是否
采用以工代赈方式</t>
  </si>
  <si>
    <t>是否
招投标</t>
  </si>
  <si>
    <t>是否
形成资产</t>
  </si>
  <si>
    <t>备注</t>
  </si>
  <si>
    <t>主要建设
规模与内容</t>
  </si>
  <si>
    <t>补助标准</t>
  </si>
  <si>
    <t>项目投资概算</t>
  </si>
  <si>
    <t>衔接资金
合计</t>
  </si>
  <si>
    <t>其中</t>
  </si>
  <si>
    <t>其他财政资金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</si>
  <si>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</si>
  <si>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</si>
  <si>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</si>
  <si>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</si>
  <si>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</si>
  <si>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</si>
  <si>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</si>
  <si>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</si>
  <si>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</si>
  <si>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</si>
  <si>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</si>
  <si>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</si>
  <si>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</si>
  <si>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</si>
  <si>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t>
  </si>
  <si>
    <t>5100001012700329</t>
  </si>
  <si>
    <t>保德县2024年脱贫人口小额信贷贴息项目</t>
  </si>
  <si>
    <t>新建</t>
  </si>
  <si>
    <t>产业发展</t>
  </si>
  <si>
    <t>金融保险配套项目</t>
  </si>
  <si>
    <t>小额贷款贴息</t>
  </si>
  <si>
    <t>获得脱贫人口小额信贷的脱贫户，按照基础利率给予贴息，做到应补尽补。</t>
  </si>
  <si>
    <t>保德县</t>
  </si>
  <si>
    <t>乡村振兴局</t>
  </si>
  <si>
    <t>县乡村振兴局</t>
  </si>
  <si>
    <t>2024.3.13</t>
  </si>
  <si>
    <t>2024.12.31</t>
  </si>
  <si>
    <t>所有脱贫贷款户户均年增收3000元以上。</t>
  </si>
  <si>
    <t>带动生产，其他</t>
  </si>
  <si>
    <t>是</t>
  </si>
  <si>
    <t>否</t>
  </si>
  <si>
    <t>5100001012714010</t>
  </si>
  <si>
    <t>保德县2024年“雨露计划”资助项目</t>
  </si>
  <si>
    <t>巩固三保障成果</t>
  </si>
  <si>
    <t>教育</t>
  </si>
  <si>
    <t>享受“雨露计划”职业教育补助</t>
  </si>
  <si>
    <t>符合雨露计划资助标准的学生，按照相关政策给予资助，做到应补未补</t>
  </si>
  <si>
    <t>每生3000元</t>
  </si>
  <si>
    <t>2024.2.27</t>
  </si>
  <si>
    <t>符合资助标准的学生家庭受益</t>
  </si>
  <si>
    <t>其他，就业务工</t>
  </si>
  <si>
    <t>5100001060424923</t>
  </si>
  <si>
    <t>保德县2024年就业稳岗增收项目</t>
  </si>
  <si>
    <t>就业项目</t>
  </si>
  <si>
    <t>务工补助</t>
  </si>
  <si>
    <t>生产奖补、劳务补助等</t>
  </si>
  <si>
    <t>1、脱贫户（监测户）劳动力连续务工半年以上，2、平均工资达到1000元以上，3、每人每年1200元。</t>
  </si>
  <si>
    <t>人社局</t>
  </si>
  <si>
    <t>县人社局</t>
  </si>
  <si>
    <t>有效提升脱贫户（监测户）劳动力务工积极性有效提升贫困户（监测户）劳动力收入</t>
  </si>
  <si>
    <t>就业务工，其他</t>
  </si>
  <si>
    <t>5100001065876361</t>
  </si>
  <si>
    <t>保德县2024年高地堎张家峁林草提升工程项目</t>
  </si>
  <si>
    <t>生产项目</t>
  </si>
  <si>
    <t>林草基地建设</t>
  </si>
  <si>
    <t>人工造林1000亩</t>
  </si>
  <si>
    <t>义门镇</t>
  </si>
  <si>
    <t>林业局</t>
  </si>
  <si>
    <t>县林业局</t>
  </si>
  <si>
    <t>一是通过深化造林绿化务工、森林管护就业等工作，带动区域群众持续稳定增收巩固脱贫成果，促进增绿增收互促双赢；二是通过拉动项目区及周边区域的种苗产业、劳动力市场及基本建设领域的发展，带动区域群众增收。</t>
  </si>
  <si>
    <t>就业务工，带动生产，其他</t>
  </si>
  <si>
    <t>5100001273513615</t>
  </si>
  <si>
    <t>义门镇岳家沟村村内道路维修项目</t>
  </si>
  <si>
    <t>乡村建设行动</t>
  </si>
  <si>
    <t>农村基础设施（含产业配套基础设施）</t>
  </si>
  <si>
    <t>农村道路建设（通村路、通户路、小型桥梁等）</t>
  </si>
  <si>
    <t>对村内前石疙堎段道路，采取新建石堑、填土、打混凝土等方式进行维修</t>
  </si>
  <si>
    <t>岳家沟村</t>
  </si>
  <si>
    <t>县交通运输局</t>
  </si>
  <si>
    <t>2024.4.23</t>
  </si>
  <si>
    <t>进一步提高村内道路，确保道路安全，进一步提高群众幸福感和满意度</t>
  </si>
  <si>
    <t>其他，就业务工，带动生产</t>
  </si>
  <si>
    <t>5100001273532805</t>
  </si>
  <si>
    <t>义门镇暖泉村沙万沟产业道路维修项目</t>
  </si>
  <si>
    <t>产业路、资源路、旅游路建设</t>
  </si>
  <si>
    <t>对沙万沟产业路进行维修，同时对沿路水冲沟渠进行填土等综合治理</t>
  </si>
  <si>
    <t>暖泉村</t>
  </si>
  <si>
    <t>通过道路维修项目带动产业发展，进一步促进群众增收</t>
  </si>
  <si>
    <t>5100001483099426</t>
  </si>
  <si>
    <t>保德县高素质农民培育项目</t>
  </si>
  <si>
    <t>产业服务支撑项目</t>
  </si>
  <si>
    <t>人才培养</t>
  </si>
  <si>
    <t>实施杂粮生产，农作物病虫害防治，畜牧养殖专业进行培训，培训人数210人</t>
  </si>
  <si>
    <t>农业产业发展中心</t>
  </si>
  <si>
    <t>县农业农村局</t>
  </si>
  <si>
    <t>通过实施培训，可以激发农民继续从事农业生产，农村工作激情，从而带动收入</t>
  </si>
  <si>
    <t>5100001483112124</t>
  </si>
  <si>
    <t>林遮峪乡下川坪村发展壮大村集体经济项目</t>
  </si>
  <si>
    <t>新型农村集体经济发展项目</t>
  </si>
  <si>
    <t>以财政衔接推进乡村振兴补助资金为本金入股山西鑫旺好粮油有限公司，采用按年分红的模式发展壮大村集体经济。</t>
  </si>
  <si>
    <t>下川坪村</t>
  </si>
  <si>
    <t>林遮峪乡</t>
  </si>
  <si>
    <t>利用村集体经济收益可发展村内公益事业，解决部分村民就业或拓宽农产品销售渠道。村集体经济每年保底分红3.15万元。</t>
  </si>
  <si>
    <t>其他，资产入股</t>
  </si>
  <si>
    <t>5100001487890438</t>
  </si>
  <si>
    <t>韩家川乡沙坪村连接鸡婆婆蛋鸡养殖厂路面提升项目</t>
  </si>
  <si>
    <t>提升维修路面270米*5米</t>
  </si>
  <si>
    <t>沙坪村</t>
  </si>
  <si>
    <t>韩家川乡</t>
  </si>
  <si>
    <t>方便村民出行，保障道路安全</t>
  </si>
  <si>
    <t>带动生产，就业务工</t>
  </si>
  <si>
    <t>5100001487895467</t>
  </si>
  <si>
    <t>韩家川乡柴家湾村基础设施建设入村道路挡墙修复项目</t>
  </si>
  <si>
    <t>入村道路水毁，新砌石挡土墙78.36立方，水泥硬化81平方等基础建设</t>
  </si>
  <si>
    <t>柴家湾村</t>
  </si>
  <si>
    <t>就业务工，带动生产</t>
  </si>
  <si>
    <t>5100001488035155</t>
  </si>
  <si>
    <t>孙家沟镇张家沟村街巷道硬化项目</t>
  </si>
  <si>
    <t>硬化街巷道，长1700米、均宽3米、厚0.18米</t>
  </si>
  <si>
    <t>张家沟村</t>
  </si>
  <si>
    <t>孙家沟镇</t>
  </si>
  <si>
    <t>方便群众出行，改善141户387人生产生活调减，其中含脱贫户40户84人，监测户1户1人</t>
  </si>
  <si>
    <t>5100001488724582</t>
  </si>
  <si>
    <t>义门镇义门村榨油厂提升项目</t>
  </si>
  <si>
    <t>加工流通项目</t>
  </si>
  <si>
    <t>加工业</t>
  </si>
  <si>
    <t>在原榨油厂的基础上进行项目提升，增加储油罐等精炼设备及其它附属设施</t>
  </si>
  <si>
    <t>义门村</t>
  </si>
  <si>
    <t>带动农户发展生产增产增收，吸纳劳动力稳定就业，促进农户共享资产收益</t>
  </si>
  <si>
    <t>5100001495637316</t>
  </si>
  <si>
    <t>冯家川乡翟家塔村红葱种植销售项目</t>
  </si>
  <si>
    <t>种植业基地</t>
  </si>
  <si>
    <t>种植红葱100亩。具体包括：购买种苗4万斤、化肥5吨、农药33公斤，购置除草剂1台、拢葱机1台、大葱收获机1台，深耕浅旋培肥土壤。</t>
  </si>
  <si>
    <t>翟家塔村</t>
  </si>
  <si>
    <t>冯家川乡</t>
  </si>
  <si>
    <t>2024.4.15</t>
  </si>
  <si>
    <t>以红葱种植带动农户收入增收，进一步拓宽红葱市场销路，在种植、销售链带动脱贫户、监测户</t>
  </si>
  <si>
    <t>带动生产，其他，帮助产销对接</t>
  </si>
  <si>
    <t>5100001498149950</t>
  </si>
  <si>
    <t>孙家沟镇窑洼村马铃薯储藏库项目</t>
  </si>
  <si>
    <t>马铃薯储藏库1座，长30m宽15m高3m，面积450㎡。</t>
  </si>
  <si>
    <t>窑洼村</t>
  </si>
  <si>
    <t>项目建成后，可存储马铃薯640吨，为村民以优惠价格提供马铃薯储藏服务</t>
  </si>
  <si>
    <t>5100001503490357</t>
  </si>
  <si>
    <t>南河沟乡四井头红葱项目秦家河示范基地</t>
  </si>
  <si>
    <t>红葱种植50亩。具体包括：购买种苗20000斤、化肥2.5吨、生物有机肥9.28吨，购置田园管理机2台、小培土施肥机2台、大葱收获机1台、喷杆喷雾机1台，品牌宣传及包装</t>
  </si>
  <si>
    <t>秦家河村</t>
  </si>
  <si>
    <t>南河沟乡</t>
  </si>
  <si>
    <t>可提高本地农产品品牌效益，畅通农产品销路，提高农户收入。通过带领村民种植品牌红葱，提高亩产经济效益从而带动农户实现增收致富。</t>
  </si>
  <si>
    <t>5100001503496310</t>
  </si>
  <si>
    <t>保德县2024年未成林补植补造项目</t>
  </si>
  <si>
    <t>人工未成林地补植补造14340亩。</t>
  </si>
  <si>
    <t>涉及8个乡镇</t>
  </si>
  <si>
    <t>5100001504485848</t>
  </si>
  <si>
    <t>保德县南河沟乡白家沟村道路改造工程项目</t>
  </si>
  <si>
    <t>改造农村道路3.6公里，主要建设内容：路基、路面及附属设施</t>
  </si>
  <si>
    <t>白家沟村</t>
  </si>
  <si>
    <t>交通运输局</t>
  </si>
  <si>
    <t>实施农村基础设施建设，推动现代农业和新农村建设</t>
  </si>
  <si>
    <t>5100001504493499</t>
  </si>
  <si>
    <t>保德县杨家湾镇段家沟村道路提质改造工程项目</t>
  </si>
  <si>
    <t>改造农村道路0.5公里，主要建设内容：路基、路面及附属设施</t>
  </si>
  <si>
    <t>段家沟村</t>
  </si>
  <si>
    <t>5100001504504639</t>
  </si>
  <si>
    <t>保德县义门镇刘家畔村产业园区道路建设项目</t>
  </si>
  <si>
    <t>改造农村道路0.3公里，主要建设内容：路基、路面及附属设施</t>
  </si>
  <si>
    <t>刘家畔村</t>
  </si>
  <si>
    <t>5100001505257788</t>
  </si>
  <si>
    <t>土崖塔乡神树梁村百亩锦绣海棠种植项目</t>
  </si>
  <si>
    <t>主要内容为：土地平整81.57亩，栽植果树81.57亩，翻耕培肥土地81.57亩；新修土质排水沟2条，共468.97m，铺设PE输水管道新修泥结石田间道4条，共972.45米。</t>
  </si>
  <si>
    <t>神树梁村</t>
  </si>
  <si>
    <t>土崖塔乡</t>
  </si>
  <si>
    <t>有效的整合农村的土地，栽植果树可以提高农户的收入。</t>
  </si>
  <si>
    <t>5100001505321895</t>
  </si>
  <si>
    <t>土崖塔乡神树梁村果园配套灌溉设施项目</t>
  </si>
  <si>
    <t>农村供水保障设施建设</t>
  </si>
  <si>
    <t>检查井11个，PE63地埋灌溉管道1700米，PE32活动管600米</t>
  </si>
  <si>
    <t>县水利局</t>
  </si>
  <si>
    <t>通过实施示范项目，带动群众发展果树产业增收</t>
  </si>
  <si>
    <t>5100001505361687</t>
  </si>
  <si>
    <t>保德县2024年脱贫户发展特色种植补贴项目</t>
  </si>
  <si>
    <t>对我县发展种植业的脱贫户、监测户进行奖补，杂粮每亩补贴25元，薯类每亩补贴50元，共计补贴7万亩。</t>
  </si>
  <si>
    <t>杂粮每亩补贴25元，薯类每亩补贴50元</t>
  </si>
  <si>
    <t>农业农村局</t>
  </si>
  <si>
    <t>通过直接补贴，带动鼓励脱贫户、监测户发展有机旱作特色种植业增收。</t>
  </si>
  <si>
    <t>5100001505435207</t>
  </si>
  <si>
    <t>保德县2024年各乡镇各村有机旱作农业谷子品质提升示范基地有机肥采购项目</t>
  </si>
  <si>
    <t>为全县建设有机旱作农业谷子品质提升示范基地45387亩提供生物有机肥，每亩160公斤补贴240元，共采购生物有机肥7261.92吨，技术培训指导农民5000人次。</t>
  </si>
  <si>
    <t>每亩160公斤补贴240元</t>
  </si>
  <si>
    <t>通过发放生物有机肥，带动鼓励群众发展有机旱作谷子产业增收。</t>
  </si>
  <si>
    <t>5100001505448887</t>
  </si>
  <si>
    <t>保德县2024年各乡镇各村有机旱作农业谷子品质提升示范基地种子采购项目</t>
  </si>
  <si>
    <t>为全县建设有机旱作农业谷子品质提升示范基地45387亩提供优良种子，包括晋谷21、29号，张杂谷3、13号及技术培训指导3000人次，平均每亩补贴41.7元。</t>
  </si>
  <si>
    <t>平均每亩补贴41.7元</t>
  </si>
  <si>
    <t>通过发放优种及培训指导，带动鼓励群众发展有机旱作谷子产业增收。</t>
  </si>
  <si>
    <t>5100001505478302</t>
  </si>
  <si>
    <t>保德县2024年各乡镇各村有机旱作农业马铃薯品质提升示范基地种子采购项目</t>
  </si>
  <si>
    <t>为全县建设有机旱作农业马铃薯品质提升示范基地36841亩提供脱毒一级优种及技术培训指导3000人次，每亩补贴360元发放脱毒一级优种100公斤，共采购脱毒一级优种3684.1吨。</t>
  </si>
  <si>
    <t>每亩补贴360元发放脱毒一级优种100公斤</t>
  </si>
  <si>
    <t>通过发放优种及培训指导，带动鼓励群众发展有机旱作马铃薯产业增收。</t>
  </si>
  <si>
    <t>5100001505499596</t>
  </si>
  <si>
    <t>保德县红枣收购奖补项目</t>
  </si>
  <si>
    <t>对2023年度红枣加工企业收购100万斤红枣进行奖补，收购5-50万斤者，每斤补贴0.2元</t>
  </si>
  <si>
    <t>收购5-50万斤者，每斤补贴0.2元</t>
  </si>
  <si>
    <t>通过收购奖补，调动企业积极性，带动枣农增收。</t>
  </si>
  <si>
    <t>带动生产，帮助产销对接，其他</t>
  </si>
  <si>
    <t>5100001505533841</t>
  </si>
  <si>
    <t>保德县种粮大户奖补项目</t>
  </si>
  <si>
    <t>农业社会化服务</t>
  </si>
  <si>
    <t>对2023年评选出的50户种粮大户进行奖补，产粮1.5万斤奖补3000元，产粮3万斤奖补6000元</t>
  </si>
  <si>
    <t>通过直接奖补，鼓励带动群众种粮积极性</t>
  </si>
  <si>
    <t>5100001505544843</t>
  </si>
  <si>
    <t>保德县土地流转奖补项目</t>
  </si>
  <si>
    <t>对2023年度经营主体流转耕地3000亩进行奖补，每亩补贴200元</t>
  </si>
  <si>
    <t>通过流转奖补，调动企业流转耕地积极性，促进规模经营</t>
  </si>
  <si>
    <t>5100001505562809</t>
  </si>
  <si>
    <t>保德县2024年乡村振兴致富带头人培训项目</t>
  </si>
  <si>
    <t>就业</t>
  </si>
  <si>
    <t>技能培训</t>
  </si>
  <si>
    <t>对符合条件的乡村振兴致富带头人进行相关培训</t>
  </si>
  <si>
    <t>带动群众增收致富</t>
  </si>
  <si>
    <t>5100001505839539</t>
  </si>
  <si>
    <t>南河沟乡四井头村通村道路改造项目</t>
  </si>
  <si>
    <t>新建禅房--四井头过水桥两处，打通产业路，改善冬季产业路不通的现状</t>
  </si>
  <si>
    <t>四井头村</t>
  </si>
  <si>
    <t>确保5村红葱产品及时、顺利地运输至市场，避免因产业路冬季上冻不通畅，影响红葱产品销售。确保红葱产品及时销售，带动农户增收致富，提高人均可支配收入</t>
  </si>
  <si>
    <t>5100001506249383</t>
  </si>
  <si>
    <t>土崖塔乡乔家塔村果园套种马铃薯种薯项目</t>
  </si>
  <si>
    <t>扩建</t>
  </si>
  <si>
    <t>套种200亩马铃薯种薯</t>
  </si>
  <si>
    <t>乔家塔村</t>
  </si>
  <si>
    <t>带动村集体产业发展，解决村民就业问题。</t>
  </si>
  <si>
    <t>5100001507151496</t>
  </si>
  <si>
    <t>保德县2024年养殖特惠补贴项目</t>
  </si>
  <si>
    <t>养殖业基地</t>
  </si>
  <si>
    <t>对我县发展养殖的脱贫户，监测户进行奖补，其中牛1000元/头，猪500元/头，羊200元/头，鸡鸭鹅10元/只。对本县行政区域内新建的和具有一定规模的养殖企业及养殖专业合作社实施奖补。</t>
  </si>
  <si>
    <t>牛1000元/头，猪500元/头，羊200元/头，鸡鸭鹅10元/只</t>
  </si>
  <si>
    <t>畜牧业发展中心</t>
  </si>
  <si>
    <t>县畜牧业发展中心</t>
  </si>
  <si>
    <t>帮扶涉及脱贫户，检测户养殖增收。</t>
  </si>
  <si>
    <t>5100001507258339</t>
  </si>
  <si>
    <t>杨家湾镇故城村黄河中游乡村旅游提升示范项目</t>
  </si>
  <si>
    <t>休闲农业与乡村旅游</t>
  </si>
  <si>
    <t>1.民俗片区2.码头片区3.田园片区</t>
  </si>
  <si>
    <t>故城村</t>
  </si>
  <si>
    <t>杨家湾镇</t>
  </si>
  <si>
    <t>县文旅局</t>
  </si>
  <si>
    <t>1.销售产品带动。2.景区＋合作社＋农户带动。3.产业基础配套设施建设带动。4.资产入股带动5.产业项目资产收益带动6.务工就业带动7.租金收益带动。</t>
  </si>
  <si>
    <t>就业务工，帮助产销对接，其他</t>
  </si>
  <si>
    <t>5100001507264555</t>
  </si>
  <si>
    <t>腰庄乡腰庄村农村环境整治工程项目</t>
  </si>
  <si>
    <t>人居环境整治</t>
  </si>
  <si>
    <t>农村污水治理</t>
  </si>
  <si>
    <t>铺设入户管网11000米，建设污水检查井341座，水泥混凝土路面修复7432㎡，建设污水收集沉淀池12座等</t>
  </si>
  <si>
    <t>腰庄村</t>
  </si>
  <si>
    <t>腰庄乡</t>
  </si>
  <si>
    <t>忻州市生态环境局保德分局</t>
  </si>
  <si>
    <t>可以有效避免因水污染造成居民健康水平下降，医疗费用增加，减少村民对水环境污染，可有效加强项目区水安全</t>
  </si>
  <si>
    <t>5100001507269282</t>
  </si>
  <si>
    <t>保德县2024年脱贫劳动力外出务工就业一次性交通补贴项目</t>
  </si>
  <si>
    <t>交通费补助</t>
  </si>
  <si>
    <t>对符合脱贫劳动力外出务工就业一次性交通补贴政策脱贫户家庭外出务工人员给予相应金额补助。</t>
  </si>
  <si>
    <t>根据脱贫劳动力外出务工就业一次性交通补贴相关政策，对脱贫户家庭外出务工人员给予相应金额补助。</t>
  </si>
  <si>
    <t>5100001535915886</t>
  </si>
  <si>
    <t>东关镇西南沟村仓储项目</t>
  </si>
  <si>
    <t>仓储项目计划占地1350平方米；配套给排水和变配电等辅助工程。</t>
  </si>
  <si>
    <t>王家滩村</t>
  </si>
  <si>
    <t>东关镇</t>
  </si>
  <si>
    <t>项目的建成将直接增加村民就业岗位,间接可以解决部分剩余劳动力就业问题，同时，还可以带动周边地区的配套产业发展，提高经济效益。</t>
  </si>
  <si>
    <t>带动生产，就业务工，其他</t>
  </si>
  <si>
    <t>5100001535916471</t>
  </si>
  <si>
    <t>东关镇张家圪坨村物流中心项目</t>
  </si>
  <si>
    <t>平整场地3040平方米；具体有（1）主要机具 挖土机械有挖土机、自卸汽车等。（2）作业条件：桩基挖方、土方回填、柱基混凝土、混凝土地面、钢筋制安、地脚锚栓、红砖、（3）钢结构部分：工字钢屋架、抗风柱、预埋锚栓等。（4）彩板维护部分：彩钢压型板、吊装人工、压型墙板、卷闸等。</t>
  </si>
  <si>
    <t>张家圪坨村</t>
  </si>
  <si>
    <t>促进保德县西南部区域的仓储物流业的快速发展。</t>
  </si>
  <si>
    <t>5100001535917765</t>
  </si>
  <si>
    <t>桥头镇见虎墕村人居环境整治服务项目</t>
  </si>
  <si>
    <t>组建污水粪便清运服务队</t>
  </si>
  <si>
    <t>见虎墕村</t>
  </si>
  <si>
    <t>桥头镇</t>
  </si>
  <si>
    <t>县住建局</t>
  </si>
  <si>
    <t>充分发挥扶持村示范带动效应，带动村集体经济持续增长，农民收入大幅提高</t>
  </si>
  <si>
    <t>5100001535918673</t>
  </si>
  <si>
    <t>桥头镇铨家坪村清洁服务项目</t>
  </si>
  <si>
    <t>购买轻卡10T两辆、洒水车19T一辆、轮式挖机75型一辆，对农村人居环境和通村道路进行清洁和维护。</t>
  </si>
  <si>
    <t>铨家坪村</t>
  </si>
  <si>
    <t>成立清洁服务队进行社会化服务，为周边各村提供清洁服务，改善农村人居环境，包括村容村貌维护，生活垃圾清扫、清运、垃圾处理等。</t>
  </si>
  <si>
    <t>5100001535919533</t>
  </si>
  <si>
    <t>桥头镇石堎村土地流转和托管服务项目</t>
  </si>
  <si>
    <t>组建旋耕机械服务队</t>
  </si>
  <si>
    <t>石堎村</t>
  </si>
  <si>
    <t>提高农业生产，促进粮食增收。提高村集体经济收入，促进村民增收。充分发挥扶持村示范带动效应，带动村集体经济持续增长，农民收入大幅提高。</t>
  </si>
  <si>
    <t>5100001535921100</t>
  </si>
  <si>
    <t>义门镇梁家村物流中心建设项目</t>
  </si>
  <si>
    <t>利用梁家村西同舟煤矿大门东侧荒地通过机械改造可平整约28亩土地，规划建设物流仓储棚2个，二手车、机械、农机交易办公用房，车辆、机械、农机停放场地硬化，雨污水分流管网、自来水管网、取暖设备及电的配套设施</t>
  </si>
  <si>
    <t>梁家村</t>
  </si>
  <si>
    <t>服务同舟煤业矿部的施工队，郭家滩、铁匠鋪村沿黄河旅游线的停车场、修理厂等，极大的缓解沿黄河旅游线的交通压力。直接增加梁家村12个村民就业岗位，间接可以解决部分剩余劳动力就业问题，同时，项目还可以带动周边地区的配套产业发展，提高经济效益。</t>
  </si>
  <si>
    <t>5100001535922369</t>
  </si>
  <si>
    <t>义门镇岳家沟村设施农业种植改造提升项目</t>
  </si>
  <si>
    <t>对原有废弃闲置的蔬菜大棚进行提升改造，配置新的卷帘机、棉被、水管等其它配套设施。</t>
  </si>
  <si>
    <t>通过项目建设进一步提高设施种植产业的能力。带动群众增收。</t>
  </si>
  <si>
    <t>5100001535924275</t>
  </si>
  <si>
    <t>孙家沟镇窑洼村壮大村集体经济机械购买项目</t>
  </si>
  <si>
    <t>购置农机具、工程机械5台。其中：50型装载机1台，收割机一台，704拖拉机1台，液压翻转犁1台，170旋耕机1台</t>
  </si>
  <si>
    <t>公司提供广泛就业岗位，鼓励项目区贫困人口、边缘易致贫困户、低收入家庭劳动力积极参加项目建设，实现农业机械化耕作收割。通过项目的实施，可推动农业结构的调整和产业化的发展</t>
  </si>
  <si>
    <t>5100001535946773</t>
  </si>
  <si>
    <t>义门镇庙峁村乡村旅游玻璃栈道功能完善提升项目</t>
  </si>
  <si>
    <t>对玻璃栈道游览口进行提升，配置智能化检票等</t>
  </si>
  <si>
    <t>庙峁村</t>
  </si>
  <si>
    <t>进一步提高特色旅游产业的发展，增加村民收益。</t>
  </si>
  <si>
    <t>5100001535982026</t>
  </si>
  <si>
    <t>桥头镇桥头村公厕新建工程项目</t>
  </si>
  <si>
    <t>农村卫生厕所改造</t>
  </si>
  <si>
    <t>村内新建公厕8个(6蹲位5个、5蹲位2个、3蹲位1个)</t>
  </si>
  <si>
    <t>桥头村</t>
  </si>
  <si>
    <t>方便村民及流动人员，美化环境，保护朱家川河沿岸生态。</t>
  </si>
  <si>
    <t>5100001535984334</t>
  </si>
  <si>
    <t>杨家湾镇花园村村内道路提升改造工程项目</t>
  </si>
  <si>
    <t>农村基础设施</t>
  </si>
  <si>
    <t>农村道路建设</t>
  </si>
  <si>
    <t>花园村内两公里道路进行提升改造，重新铺设沥青路面，部分地段修建排水。</t>
  </si>
  <si>
    <t>花园村</t>
  </si>
  <si>
    <t>改善村容村貌，提升环境卫生，增加群众出行安全，提高群众满意度。</t>
  </si>
  <si>
    <t>5100001536044587</t>
  </si>
  <si>
    <t>冯家川乡翟家塔村壮大村集体经济机械设备采购项目</t>
  </si>
  <si>
    <t>1.50型装载机一台34.4万。2.75型挖掘机一台（含60cm大挖斗、破碎锤、液压抓木器）27.4万。3.704拖拉机一台6.9万元、液压翻转犁一台0.6万元、170旋耕机一台0.7万元。</t>
  </si>
  <si>
    <t>通过发展壮大村集体优势产业，在以农机具、工程机械出租承揽业务方面不断探索创新联农带农模式和机制，拓宽村集体增收渠道，带动群众特别是脱贫户监测户就业增收。</t>
  </si>
  <si>
    <t>5100001536140159</t>
  </si>
  <si>
    <t>腰庄乡白家墕村马铃薯淀粉深加工项目</t>
  </si>
  <si>
    <t>改造生产厂房、水池及购置相关生产线设备等</t>
  </si>
  <si>
    <t>白家墕村</t>
  </si>
  <si>
    <t>带动周边农户参与到马铃薯种植产业中来，带动当地贫困户脱贫致富。带动当地劳动就业，增加当地利税。预计可带动就业人数12人，协助周边2000余户农户增收，经济社会效益良好。</t>
  </si>
  <si>
    <t>5100001536143777</t>
  </si>
  <si>
    <t>韩家川乡寨沟村壮大村集体经济项目</t>
  </si>
  <si>
    <t>寨沟村利用上级财政扶持资金70万元，入股山西鑫旺好粮油有限公司，按照持有股份情况进行合作利润分红，（1）公司未盈利或者亏损，按照出资金额分取红利，保底分红4.5%/年；（2）公司盈利，按照出资金额分区红利，最低分红6%/年；（3）公司盈利超过最低分红，按照实缴的出资占股比例分取当年红利。</t>
  </si>
  <si>
    <t>寨沟村</t>
  </si>
  <si>
    <t>1、带动周边农民收入增加，生活水平提高； 2、进一步促进农村的经济发展。</t>
  </si>
  <si>
    <t>资产入股，其他</t>
  </si>
  <si>
    <t>5100001536147821</t>
  </si>
  <si>
    <t>南河沟乡尚家塔村机械托管服务项目</t>
  </si>
  <si>
    <t>购置50装载机1台，30装载机1台，m704-2hg4拖拉机1台，1lfk-325液压翻转犁1台，1gqn-170旋耕机1台，1wg4.05-100fc-zc微耕机4台，20型挖掘机1台。</t>
  </si>
  <si>
    <t>尚家塔村</t>
  </si>
  <si>
    <t>项目实施后，每年为尚家塔村增加集体经济收入7万元，有效壮大了村集体经济，同时可推动当地生产条件的改变，使广大农民直接从中获益。</t>
  </si>
  <si>
    <t>5100001536150782</t>
  </si>
  <si>
    <t>南河沟乡寨墕村机械托管服务项目</t>
  </si>
  <si>
    <t>购置50装载机1台，150挖掘机1台，1WG4.05-100fc-zc微耕机1台。</t>
  </si>
  <si>
    <t>寨墕村</t>
  </si>
  <si>
    <t>可为群众提供就业机会，鼓励群众积极使用机械化耕作、收割，掌握职业技能寻求更多创收渠道。激发其依靠自身劳动增收致富的内生动力。</t>
  </si>
  <si>
    <t>5100001536154006</t>
  </si>
  <si>
    <t>杨家湾镇前会村壮大村集体经济项目</t>
  </si>
  <si>
    <t>前会村利用上级财政扶持资金70万元购置农机具、工程机械4台。其中：915挖掘机1台，140马力拖拉机一台，2.3米旋耕机1台，犁（140带），50马力拖拉机1台。旋耕机（50带），犁（50带）。</t>
  </si>
  <si>
    <t>前会村</t>
  </si>
  <si>
    <t>1、带动周边农民收入增加，生活水平提高；2、进一步促进农村的经济发展。村集体经济收入增加</t>
  </si>
  <si>
    <t>5100001536167108</t>
  </si>
  <si>
    <t>孙家沟镇新畦村种植销售甜糯玉米项目</t>
  </si>
  <si>
    <t>种植甜糯玉米50亩</t>
  </si>
  <si>
    <t>新畦村</t>
  </si>
  <si>
    <t>发展乡村特色产业，拓宽农民增收致富渠道通过项目建设，发展特色产业，帮助群众增收</t>
  </si>
  <si>
    <t>5100001536171154</t>
  </si>
  <si>
    <t>孙家沟镇羊路河村种植销售甜糯玉米项目</t>
  </si>
  <si>
    <t>种植甜糯玉米45亩</t>
  </si>
  <si>
    <t>羊路河</t>
  </si>
  <si>
    <t>5100001536222440</t>
  </si>
  <si>
    <t>土崖塔乡依杏塔村发展壮大村集体经济项目</t>
  </si>
  <si>
    <t>依杏塔村</t>
  </si>
  <si>
    <t>利用村集体经济收益可发展村内公益事业，解决部分村民就业或拓宽农产品销售渠道。村集体经济收入增加</t>
  </si>
  <si>
    <t>5100001553910108</t>
  </si>
  <si>
    <t>保德县土崖塔乡寨上村新建100立方高位水池项目</t>
  </si>
  <si>
    <t>新建100立方高位水池</t>
  </si>
  <si>
    <t>寨上村</t>
  </si>
  <si>
    <t>水利局</t>
  </si>
  <si>
    <t>解决1个乡镇1个村266口人的饮水安全巩固提升</t>
  </si>
  <si>
    <t>5100001553911388</t>
  </si>
  <si>
    <t>保德县南河沟乡尚家塔村泥宇小组饮水安全巩固提升项目</t>
  </si>
  <si>
    <r>
      <t>新建50m</t>
    </r>
    <r>
      <rPr>
        <sz val="10"/>
        <rFont val="方正书宋_GBK"/>
        <charset val="134"/>
      </rPr>
      <t>³</t>
    </r>
    <r>
      <rPr>
        <sz val="10"/>
        <rFont val="方正黑体_GBK"/>
        <charset val="134"/>
      </rPr>
      <t>一座，铺设pe40塑料管620米，新建阀门井3座，配套抽水设备一套。</t>
    </r>
  </si>
  <si>
    <t>解决1个乡镇1个小组279口人的饮水安全巩固提升</t>
  </si>
  <si>
    <t>5100001553912951</t>
  </si>
  <si>
    <t>保德县杨家湾镇故城村和胶泥圪垯小组黄河滩居住户饮水安全巩固提升项目</t>
  </si>
  <si>
    <t>铺设pe40输水管线2000米，铺设pe50输水管850米，新建供水点一座，新建阀门井7处</t>
  </si>
  <si>
    <t>解决1个乡镇1个村一个小组126口人的饮水安全巩固提升</t>
  </si>
  <si>
    <t>5100001553914440</t>
  </si>
  <si>
    <t>保德县义门镇暖泉村三队深井维修项目</t>
  </si>
  <si>
    <t>维修深井一眼、利用钻机扩孔，重新下井壁管封堵塌陷井孔，维修深井机泵。</t>
  </si>
  <si>
    <t>解决1个乡镇1个村1623口人的饮水安全巩固提升</t>
  </si>
  <si>
    <t>5100001553916154</t>
  </si>
  <si>
    <t>保德县杨家湾镇石疙瘩村饮水安全巩固提升项目</t>
  </si>
  <si>
    <t>更换PE50管道2700米新建排气阀井4个</t>
  </si>
  <si>
    <t>石疙瘩村</t>
  </si>
  <si>
    <t>解决1个乡镇1个小组159口人的饮水安全巩固提升</t>
  </si>
  <si>
    <t>5100001553918603</t>
  </si>
  <si>
    <t>保德县2023年农村饮水安全水源地保护项目</t>
  </si>
  <si>
    <t>水源地保护设施建设</t>
  </si>
  <si>
    <t>解决11个乡镇20个村的饮水安全巩固提升</t>
  </si>
  <si>
    <t>5100001553921260</t>
  </si>
  <si>
    <t>保德县杨家湾镇花园村饮水安全巩固提升项目</t>
  </si>
  <si>
    <t>更换PE63管道400米、更换PE40管道400米新建阀井4个，恢复水泥路面600米。</t>
  </si>
  <si>
    <t>解决1个乡镇1个村455口人的饮水安全巩固提升</t>
  </si>
  <si>
    <t>5100001553928769</t>
  </si>
  <si>
    <t>保德县土崖塔乡枣树塔村饮水安全巩固提升项目</t>
  </si>
  <si>
    <t>更换一寸半镀锌钢管2000米，开挖回填电缆1000米更换15KW地面离心泵一台，及配套设施。</t>
  </si>
  <si>
    <t>枣树塔村</t>
  </si>
  <si>
    <t>解决1个乡镇1个村36口人的饮水安全巩固提升</t>
  </si>
  <si>
    <t>5100001553932231</t>
  </si>
  <si>
    <t>保德县腰庄乡年墕村饮水安全巩固提升项目</t>
  </si>
  <si>
    <t>维修深井一眼、利用钻机扩孔，重新下井壁管封堵塌陷井孔，维修深井机泵,延伸改造老旧管线3562米。</t>
  </si>
  <si>
    <t>年墕村</t>
  </si>
  <si>
    <t>解决1个乡镇一个村518口人的饮水安全巩固提升</t>
  </si>
  <si>
    <t>5100001553949059</t>
  </si>
  <si>
    <t>保德县韩家川乡沙坪村牧宇塔小组老旧管线改造工程项目</t>
  </si>
  <si>
    <t>更换老旧管线7150米，新建阀门井15处</t>
  </si>
  <si>
    <t>解决1个乡镇一个村258口人的饮水安全巩固提升</t>
  </si>
  <si>
    <t>5100001553958143</t>
  </si>
  <si>
    <t>保德县土崖塔西山头-冯家川孙家里饮水安全巩固提升项目</t>
  </si>
  <si>
    <t>铺设pe50输水管线4500米，新建50立方蓄水池一座、新建浮球阀井1座、排水井3座、、进排气阀井3座、阀门控制井2座，新建30kva变压器一套、架设高压线路1km、低压线路0.3km、安装潜水增压泵一台及配套设备、新建2平米管理房一座。</t>
  </si>
  <si>
    <t>西山头村
孙家里村</t>
  </si>
  <si>
    <t>解决1个乡镇一个村383口人的饮水安全巩固提升</t>
  </si>
  <si>
    <t>5100001553961993</t>
  </si>
  <si>
    <t>保德县冯家川乡武家沟村新建100立方高位水池，延伸输水管线项目</t>
  </si>
  <si>
    <t>新建100立方高位水池，延伸输水管线2000米，新建阀门井12处</t>
  </si>
  <si>
    <t>武家沟村</t>
  </si>
  <si>
    <t>解决1个乡镇一个村485口人的饮水安全巩固提升</t>
  </si>
  <si>
    <t>5100001553963045</t>
  </si>
  <si>
    <t>保德县义门镇前新尧村饮水安全巩固提升项目</t>
  </si>
  <si>
    <t>更换上下水管道2600米，新建阀门井12个</t>
  </si>
  <si>
    <t>前新尧村</t>
  </si>
  <si>
    <t>解决1个乡镇一个村486口人的饮水安全巩固提升</t>
  </si>
  <si>
    <t>5100001553963907</t>
  </si>
  <si>
    <t>保德县杨家湾镇山头村老旧管线改造延伸项目</t>
  </si>
  <si>
    <t>跟换老旧管线5520米，新建阀门井13处</t>
  </si>
  <si>
    <t>山头村</t>
  </si>
  <si>
    <t>解决1个乡镇一个村303口人的饮水安全巩固提升</t>
  </si>
  <si>
    <t>5100001553967770</t>
  </si>
  <si>
    <t>保德县东关镇新庄子村新建100立方高位水池项目</t>
  </si>
  <si>
    <t>新庄子村</t>
  </si>
  <si>
    <t>解决1个乡镇一个村330口人的饮水安全巩固提升</t>
  </si>
  <si>
    <t>5100001554009322</t>
  </si>
  <si>
    <t>保德县孙家沟镇官地坪村老旧管道更换项目</t>
  </si>
  <si>
    <t>更换老旧管线520米</t>
  </si>
  <si>
    <t>官地坪村</t>
  </si>
  <si>
    <t>解决1个乡镇一个村461口人的饮水安全巩固提升</t>
  </si>
  <si>
    <t>5100001554010125</t>
  </si>
  <si>
    <t>保德县孙家沟镇大塔铺村老旧管道更换项目</t>
  </si>
  <si>
    <t>更换老旧pe管线1000更换钢管120米米新建阀门井4座</t>
  </si>
  <si>
    <t>大塔铺村</t>
  </si>
  <si>
    <t>解决1个乡镇一个村283口人的饮水安全巩固提升</t>
  </si>
  <si>
    <t>5100001554011243</t>
  </si>
  <si>
    <t>保德县桥头镇吴家梁村饮水安全巩固提升项目</t>
  </si>
  <si>
    <t>延伸改造老旧管线1800米新建阀门井2座</t>
  </si>
  <si>
    <t>吴家梁村</t>
  </si>
  <si>
    <t>5100001554013423</t>
  </si>
  <si>
    <t>保德县南河沟乡杏林村老旧管道改更换深井机泵造项目</t>
  </si>
  <si>
    <t>维修深井机泵一台套，更换老旧管线1300米，新建阀门井1座</t>
  </si>
  <si>
    <t>杏林村</t>
  </si>
  <si>
    <t>解决1个乡镇一个村304口人的饮水安全巩固提升</t>
  </si>
  <si>
    <t>5100001554014970</t>
  </si>
  <si>
    <t>保德县南河沟乡偏桥-中赵家墕村饮水安全巩固提升项目</t>
  </si>
  <si>
    <t>铺设pe50输水管线9000米，新建50立方蓄水池一座、新建浮球阀井2座、排水井2座、分子阀井2座、进排气阀井2座、阀门控制井3座，新建30kva变压器一套、架设高压线路0.8km、低压线路0.2km、安装潜水增压泵一台及配套设备、新建2平米管理房一座。</t>
  </si>
  <si>
    <t>偏桥村
中赵家墕村</t>
  </si>
  <si>
    <t>解决1个乡镇一个村313口人的饮水安全巩固提升</t>
  </si>
  <si>
    <t>5100001554017099</t>
  </si>
  <si>
    <t>保德县杨家湾镇故城村更换老旧水表项目</t>
  </si>
  <si>
    <t>更换老旧水表及配套设施</t>
  </si>
  <si>
    <t>解决1个乡镇一个村1326口人的饮水安全巩固提升</t>
  </si>
  <si>
    <t>5100001554018447</t>
  </si>
  <si>
    <t>保德县桥头镇涧沟村深井维修工程项目</t>
  </si>
  <si>
    <t>深井维修，更换管网</t>
  </si>
  <si>
    <t>涧沟村</t>
  </si>
  <si>
    <t>解决1个乡镇1个村460口人的饮水安全巩固提升</t>
  </si>
  <si>
    <t>5100001554019691</t>
  </si>
  <si>
    <t>保德县东关镇大黄坡联村供水工程维修养护项目</t>
  </si>
  <si>
    <t>高位水池及深井机泵维修</t>
  </si>
  <si>
    <t>大黄坡村</t>
  </si>
  <si>
    <t>解决1个乡镇3个村1176口人的饮水安全巩固提升</t>
  </si>
  <si>
    <t>5100001554021453</t>
  </si>
  <si>
    <t>保德县农村饮水安全维修养护工程项目</t>
  </si>
  <si>
    <t>维修，更换老旧管道及损坏设施</t>
  </si>
  <si>
    <t>解决4个乡镇4个村927口人的饮水安全巩固提升</t>
  </si>
  <si>
    <t>5100001554022872</t>
  </si>
  <si>
    <t>保德县桥头镇碳峪沟深井维修工程项目</t>
  </si>
  <si>
    <t>碳峪沟村</t>
  </si>
  <si>
    <t>解决1个乡镇1个村899口人的饮水安全巩固提升</t>
  </si>
  <si>
    <t>5100001554026323</t>
  </si>
  <si>
    <t>保德县桥头镇苏家里村深井维修工程项目</t>
  </si>
  <si>
    <t>苏家里村</t>
  </si>
  <si>
    <t>解决1个乡镇1个村377口人的饮水安全巩固提升</t>
  </si>
  <si>
    <t>5100001554027493</t>
  </si>
  <si>
    <t>保德县南河沟乡南河沟村深井维修项目</t>
  </si>
  <si>
    <t>南河沟村</t>
  </si>
  <si>
    <t>解决1个乡镇1个村789口人的饮水安全巩固提升</t>
  </si>
  <si>
    <t>5100001554029060</t>
  </si>
  <si>
    <t>保德县林遮峪乡南里-郝家庄-元家山饮水安全巩固提升项目</t>
  </si>
  <si>
    <t>铺设pe50输水管线2712米，进排气阀井3座、阀门控制井4座，安装管道增压泵一台及配套设备、</t>
  </si>
  <si>
    <t>南里村
郝家庄村
元家山村</t>
  </si>
  <si>
    <t>解决1个乡镇2个村478口人的饮水安全巩固提升</t>
  </si>
  <si>
    <t>5100001554031363</t>
  </si>
  <si>
    <r>
      <t>保德县南河沟乡大塔村新建50m</t>
    </r>
    <r>
      <rPr>
        <sz val="10"/>
        <rFont val="方正书宋_GBK"/>
        <charset val="134"/>
      </rPr>
      <t>³</t>
    </r>
    <r>
      <rPr>
        <sz val="10"/>
        <rFont val="方正黑体_GBK"/>
        <charset val="134"/>
      </rPr>
      <t>高位水池项目</t>
    </r>
  </si>
  <si>
    <r>
      <t>拆除旧砖混高位水池新建50m</t>
    </r>
    <r>
      <rPr>
        <sz val="10"/>
        <rFont val="方正书宋_GBK"/>
        <charset val="134"/>
      </rPr>
      <t>³</t>
    </r>
    <r>
      <rPr>
        <sz val="10"/>
        <rFont val="方正黑体_GBK"/>
        <charset val="134"/>
      </rPr>
      <t>钢筋混凝土水池及配套设施</t>
    </r>
  </si>
  <si>
    <t>大塔村</t>
  </si>
  <si>
    <t>解决1个乡镇1个村420口人的饮水安全巩固提升</t>
  </si>
  <si>
    <t>5100001554032212</t>
  </si>
  <si>
    <t>保德县林遮峪乡下川坪村饮水安全巩固提升项目</t>
  </si>
  <si>
    <t>延伸铺设pe输水管1600米新建阀门井13座</t>
  </si>
  <si>
    <t>解决1个乡镇1个村687口人的饮水安全巩固提升</t>
  </si>
  <si>
    <t>5100001554033002</t>
  </si>
  <si>
    <t>保德县林遮峪乡林遮峪村饮水管线延伸项目</t>
  </si>
  <si>
    <t>延伸改造老旧饮水管线850米，新建进排气阀井2座，浮球阀井一座</t>
  </si>
  <si>
    <t>林遮峪村</t>
  </si>
  <si>
    <t>解决1个乡镇1个村534口人的饮水安全巩固提升</t>
  </si>
  <si>
    <t>5100001554062229</t>
  </si>
  <si>
    <t>保德县桥西线至安家山通村公路改造工程项目</t>
  </si>
  <si>
    <t>安家山村</t>
  </si>
  <si>
    <t>带动生产，其他，就业务工</t>
  </si>
  <si>
    <t>5100001554192284</t>
  </si>
  <si>
    <t>孙家沟镇新畦村优质黄芥种植项目</t>
  </si>
  <si>
    <t>种植优质黄芥400亩，包含：底肥，追肥，播种，种子，农药，技术指导。</t>
  </si>
  <si>
    <t>帮助脱贫户、监测户增加收入</t>
  </si>
  <si>
    <t>5100001554201018</t>
  </si>
  <si>
    <t>孙家沟镇窑洼村优质黄芥种植项目</t>
  </si>
  <si>
    <t>种植优质黄芥80亩，包含：底肥，追肥，播种，种子，农药，技术指导。</t>
  </si>
  <si>
    <t>5100001554204380</t>
  </si>
  <si>
    <t>孙家沟镇桑林村优质黄芥种植项目</t>
  </si>
  <si>
    <t>种植优质黄芥50亩，包含：底肥，追肥，播种，种子，农药，技术指导。</t>
  </si>
  <si>
    <t>桑林村</t>
  </si>
  <si>
    <t>5100001554209200</t>
  </si>
  <si>
    <t>孙家沟镇北山村优质黄芥种植项目</t>
  </si>
  <si>
    <t>种植优质黄芥202亩，包含：底肥，追肥，播种，种子，农药，技术指导。</t>
  </si>
  <si>
    <t>北山村</t>
  </si>
  <si>
    <t>5100001554212558</t>
  </si>
  <si>
    <t>孙家沟镇大塔铺村优质黄芥种植项目</t>
  </si>
  <si>
    <t>种植优质黄芥75亩，包含：底肥，追肥，播种，种子，农药，技术指导。</t>
  </si>
  <si>
    <t>5100001554216463</t>
  </si>
  <si>
    <t>孙家沟镇王家庄村优质黄芥种植项目</t>
  </si>
  <si>
    <t>王家庄村</t>
  </si>
  <si>
    <t>5100001554220178</t>
  </si>
  <si>
    <t>孙家沟镇王偏梁村优质黄芥种植项目</t>
  </si>
  <si>
    <t>王偏梁村</t>
  </si>
  <si>
    <t>5100001554222950</t>
  </si>
  <si>
    <t>孙家沟镇秦家寨村优质黄芥种植项目</t>
  </si>
  <si>
    <t>种植优质黄芥160亩，包含：底肥，追肥，播种，种子，农药，技术指导。</t>
  </si>
  <si>
    <t>秦家寨村</t>
  </si>
  <si>
    <t>5100001554521424</t>
  </si>
  <si>
    <t>保德县2020-2022部分造林工程异地补造项目</t>
  </si>
  <si>
    <t>人工造林1877.33亩。</t>
  </si>
  <si>
    <t>通过深化造林绿化务工、森林管护就业等工作，拉动项目区及周边区域的种苗产业、劳动力市场及基本建设领域的发展，带动区域群众增收</t>
  </si>
  <si>
    <t>5100001554526708</t>
  </si>
  <si>
    <t>中铁援建保德县先锋光伏电站项目</t>
  </si>
  <si>
    <t>光伏电站建设</t>
  </si>
  <si>
    <t>组件支架安装、线缆敷设、设备安装、设备连接、安装调试、消防及其他辅件安装。</t>
  </si>
  <si>
    <t>发改局</t>
  </si>
  <si>
    <t>县发改局</t>
  </si>
  <si>
    <t>项目建成并网后，发电量全额上网，发电收益的85%用于壮大周边行政村及移民安置区集体经济以及农户增收</t>
  </si>
  <si>
    <t>5100001554530262</t>
  </si>
  <si>
    <t>东关镇城内村饮水管道更换及蓄水池维修项目</t>
  </si>
  <si>
    <t>开挖村内饮水管道路面1360米，更换直径1寸管道1360米，恢复路面硬化长1360米，宽70厘米，厚10厘米；原直径12.5米蓄水池加高2米拆除顶部重新封顶；原直径6.2米、7.8米2个蓄水池重新封顶</t>
  </si>
  <si>
    <t>城内村</t>
  </si>
  <si>
    <t>通过饮水管道更换、蓄水池维修，满足了村民生产生活用水需求</t>
  </si>
  <si>
    <t>5100001554533143</t>
  </si>
  <si>
    <t>南河沟乡丁家塔村农村公路建设项目</t>
  </si>
  <si>
    <t>街巷硬化：长550米左右，宽3.5米，高0.18米，约346.5立方米</t>
  </si>
  <si>
    <t>丁家塔村</t>
  </si>
  <si>
    <t>通过项目实施，农村公路通村达组、联通城乡，满足人们对农村出行的美好期望，有力支撑和巩固衔接乡村全面振兴</t>
  </si>
  <si>
    <t>5100001554539372</t>
  </si>
  <si>
    <t>南河沟乡东庄墕村新建护路石挡墙项目</t>
  </si>
  <si>
    <t>石挡墙165m，具体包括：浆砌石挡墙495立方米，共计210995元；土方开挖346.5立方米，共计3275元；土方回填866.25立方米，共计32130元</t>
  </si>
  <si>
    <t>东庄墕村</t>
  </si>
  <si>
    <t>通过项目实施，新建护路石挡墙，改善生产生活条件，满足人们对美好乡村的期望，有力支撑和巩固衔接乡村全面振兴</t>
  </si>
  <si>
    <t>5100001554542454</t>
  </si>
  <si>
    <t>冯家川乡龙驼沟村新建田间道路项目</t>
  </si>
  <si>
    <t>新建益农惠农田间道路（红崖梁、王居沟、大理梁），总长度2800米，宽3.3米</t>
  </si>
  <si>
    <t>龙驼沟村</t>
  </si>
  <si>
    <t>实现农户增产、增收，农业增效，有效提高农户经济效益</t>
  </si>
  <si>
    <t>5100001554544981</t>
  </si>
  <si>
    <t>冯家川乡翟家塔村（冯家沟组）新建田间道路项目</t>
  </si>
  <si>
    <t>新建翟家塔村冯家沟小组村河道至寨峁田间道路1.58/公里</t>
  </si>
  <si>
    <t>5100001554571563</t>
  </si>
  <si>
    <t>南河沟乡禅房村供水设施维修及附属管道项目</t>
  </si>
  <si>
    <t>1.供水点维修；2.管道500米。</t>
  </si>
  <si>
    <t>禅房村</t>
  </si>
  <si>
    <t>确保村民饮水方便，改善农村居民生产、生活调减，加强农业农村现代化和美丽乡村建设</t>
  </si>
  <si>
    <t>5100001554581808</t>
  </si>
  <si>
    <t>南河沟乡中赵家墕村水源地保护维修项目</t>
  </si>
  <si>
    <t>新建集水井1个，铺设50波纹管72米，回填土方。</t>
  </si>
  <si>
    <t>中赵家墕村</t>
  </si>
  <si>
    <t>确保解决村里人畜饮水问题</t>
  </si>
  <si>
    <t>5100001554723061</t>
  </si>
  <si>
    <t>保德县2024年支持高质量庭院经济发展奖补项目</t>
  </si>
  <si>
    <t>高质量庭院经济</t>
  </si>
  <si>
    <t>庭院生产生活服务</t>
  </si>
  <si>
    <t>全县11个乡镇200个村发展庭院经济示范村117个、示范户5246户。</t>
  </si>
  <si>
    <t>通过奖补，直接带动农户发展庭院经济增收。</t>
  </si>
  <si>
    <t>5100001554732030</t>
  </si>
  <si>
    <t>南河沟乡四井头村红葱种植与配套农机具购置项目</t>
  </si>
  <si>
    <t>底肥复合肥(N、P、K含量54)400袋，追肥液氮40桶(5KG)。购置704拖拉机2台，旋耕机2台，液压翻转犁2台，自走式撒肥机1台，玉米精量播种机1台，杂粮播种机1台，自走式喷杆喷雾机1台，大葱收获机(拖拉机悬挂)1台，自走式大葱收获机1台。</t>
  </si>
  <si>
    <t>通过项目实施，统一采购底肥复合肥、追肥液氮，进行统一种植，统一管理，让所有钟葱农户受益。购置农机具与158户种粮农户、种葱农户有机结合起来，对农机具进行统一管理和使用，实现对全村的农业生产全过程科学管理，提高农业生产效益，增加农民收入。</t>
  </si>
  <si>
    <t>5100001554734330</t>
  </si>
  <si>
    <t>南河沟乡白家沟村农业服务项目</t>
  </si>
  <si>
    <t>购置拖拉机M704-2H（G4）一台，旋耕机1GKN-170 一台，液压翻转犁1LFK-325一台</t>
  </si>
  <si>
    <t>通过项目实施将购置农机具与188户种粮农户有机结合起来，对农机具进行统一管理和使用，实现对全村的农业生产全过程科学管理，提高农业生产效益，增加农民收入。</t>
  </si>
  <si>
    <t>5100001554737449</t>
  </si>
  <si>
    <t>南河沟乡大塔村农业服务项目</t>
  </si>
  <si>
    <t>购置拖拉机M704-2H（G4）一台，旋耕机1GKN-170一台，液压翻转犁1LFK-325一台，玉米免耕施肥播种机一台，杂粮播种机2BF-4一台，圆草捆打捆机9YQ-0.8一台</t>
  </si>
  <si>
    <t>通过项目实施将购置农机具与206户种粮农户有机结合起来，对农机具进行统一管理和使用，实现对全村的农业生产全过程科学管理，提高农业生产效益，增加农民收入。</t>
  </si>
  <si>
    <t>5100001554740606</t>
  </si>
  <si>
    <t>林遮峪乡后村耕地保护河堑建设项目</t>
  </si>
  <si>
    <r>
      <t>土方开挖回填16488m</t>
    </r>
    <r>
      <rPr>
        <sz val="10"/>
        <rFont val="方正书宋_GBK"/>
        <charset val="134"/>
      </rPr>
      <t>³</t>
    </r>
    <r>
      <rPr>
        <sz val="10"/>
        <rFont val="方正黑体_GBK"/>
        <charset val="134"/>
      </rPr>
      <t>，宾格石笼石方950.4m</t>
    </r>
    <r>
      <rPr>
        <sz val="10"/>
        <rFont val="方正书宋_GBK"/>
        <charset val="134"/>
      </rPr>
      <t>³</t>
    </r>
    <r>
      <rPr>
        <sz val="10"/>
        <rFont val="方正黑体_GBK"/>
        <charset val="134"/>
      </rPr>
      <t>。</t>
    </r>
  </si>
  <si>
    <t>后村</t>
  </si>
  <si>
    <t>保护滩地250亩，保护枣树5000余株，提高村民的收入。</t>
  </si>
  <si>
    <t>5100001554749583</t>
  </si>
  <si>
    <t>林遮峪乡元家山村百亩向日葵示范种植项目</t>
  </si>
  <si>
    <t>种植向日葵100亩。预计为村集体增加收入8万，增加部分村民工资性收入</t>
  </si>
  <si>
    <t>元家山村</t>
  </si>
  <si>
    <t>增加脱贫户、监测户工资性收入</t>
  </si>
  <si>
    <t>5100001554753881</t>
  </si>
  <si>
    <t>林遮峪乡刘家塔村道路提升改造项目</t>
  </si>
  <si>
    <t>拓宽硬化宽3.5米、厚度0.15米、道路930米；宽3米、厚度0.15米、道路345米，混凝土导流墙1000米，石挡墙75立方米，混凝土排水管直径50cm管50米，混凝土排水管直径30cm30米</t>
  </si>
  <si>
    <t>刘家塔村</t>
  </si>
  <si>
    <t>改善村民生产生活条件，方便了村民出行</t>
  </si>
  <si>
    <t>5100001554760655</t>
  </si>
  <si>
    <t>林遮峪乡霍家塔村户道提升改造项目</t>
  </si>
  <si>
    <t>硬化道路长2000米，宽2.6米，厚0.12米</t>
  </si>
  <si>
    <t>霍家塔村</t>
  </si>
  <si>
    <t>5100001555846247</t>
  </si>
  <si>
    <t>桥头镇土地托管项目</t>
  </si>
  <si>
    <t>配套设施项目</t>
  </si>
  <si>
    <t>小型农田水利设施建设</t>
  </si>
  <si>
    <t>各村将2023年恢复的耕地进行土地托管，实施复耕复种。实测共计784亩，共涉及5个村。炭峪沟248亩，薛塔村51亩，韩家塔村255亩，孙家山村90亩，夏柳青村140亩。</t>
  </si>
  <si>
    <t>炭峪沟村、薛塔村、韩家塔村、孙家山村、夏柳青村</t>
  </si>
  <si>
    <t>各村将2023年恢复的耕地进行土地托管，实施复耕复种，增加种粮面积，获取种植收益。</t>
  </si>
  <si>
    <t>5100001555849141</t>
  </si>
  <si>
    <t>义门镇袁家里村深化省级乡村振兴示范创建日光温室10kV及0.4KV电力配套项目</t>
  </si>
  <si>
    <t>1、T接杆至新建变台采用10kV架空绝缘线JKLGYJ-50/8。
  2、新建315kVA变压器1台，新建12米变台杆若干基。</t>
  </si>
  <si>
    <t>袁家里村</t>
  </si>
  <si>
    <t>县能源局</t>
  </si>
  <si>
    <t>通过项目建设进一步提高农业生产的用电保障能力和农业产业能力。</t>
  </si>
  <si>
    <t>5100001555854331</t>
  </si>
  <si>
    <t>义门镇袁家里村深化省级乡村振兴示范创建马铃薯种薯繁育基地10kV电力配套项目</t>
  </si>
  <si>
    <t>1、新建搭火1#杆T接供电；T接杆安装真空断路器1套。
  2、T接杆至新建变台采用10kV架空绝缘线JKLGYJ-50/8，线路长341米。
  3、新建100kVA变压器1台，200kVA变压器1台，新建12米变台杆4根。
  4、新建变台至配电箱新建低压电缆WDZN-YJLV22-1-4*150/200米，及钢绞线GJ-50/75米。
  5、新建12米电杆5基，其中：直线杆4基、耐张杆1基。</t>
  </si>
  <si>
    <t>5100001555865078</t>
  </si>
  <si>
    <t>孙家沟镇窑洼村（寨子山小组）优质黄芥种植项目</t>
  </si>
  <si>
    <t>种植优质黄芥36亩，包含：底肥，追肥，播种，种子，农药，技术指导。</t>
  </si>
  <si>
    <t>5100001555874815</t>
  </si>
  <si>
    <t>孙家沟镇郝家塔村优质黄芥种植项目</t>
  </si>
  <si>
    <t>郝家塔村</t>
  </si>
  <si>
    <t>5100001555879551</t>
  </si>
  <si>
    <t>孙家沟镇郭家辿村优质黄芥种植项目</t>
  </si>
  <si>
    <t>种植优质黄芥70亩，包含：底肥，追肥，播种，种子，农药，技术指导。</t>
  </si>
  <si>
    <t>郭家辿村</t>
  </si>
  <si>
    <t>5100001555884334</t>
  </si>
  <si>
    <t>孙家沟镇化树塔村优质黄芥种植项目</t>
  </si>
  <si>
    <t>种植优质黄芥60亩，包含：底肥，追肥，播种，种子，农药，技术指导。</t>
  </si>
  <si>
    <t>化树塔村</t>
  </si>
  <si>
    <t>5100001555896044</t>
  </si>
  <si>
    <t>孙家沟镇杜家塔村优质黄芥种植项目</t>
  </si>
  <si>
    <t>杜家塔村</t>
  </si>
  <si>
    <t>5100001555901815</t>
  </si>
  <si>
    <t>孙家沟镇曹虎村优质黄芥种植项目</t>
  </si>
  <si>
    <t>种植优质黄芥100亩，包含：底肥，追肥，播种，种子，农药，技术指导。</t>
  </si>
  <si>
    <t>曹虎村</t>
  </si>
  <si>
    <t>5100001555909983</t>
  </si>
  <si>
    <t>孙家沟镇新畦村（东山小组）优质黄芥种植项目</t>
  </si>
  <si>
    <t>种植优质黄芥380亩，包含：底肥，追肥，播种，种子，农药，技术指导。</t>
  </si>
  <si>
    <t>5100001555916232</t>
  </si>
  <si>
    <t>孙家沟镇袁家庄村优质黄芥种植项目</t>
  </si>
  <si>
    <t>袁家庄村</t>
  </si>
  <si>
    <t>5100001555936097</t>
  </si>
  <si>
    <t>孙家沟镇科局村优质黄芥种植项目</t>
  </si>
  <si>
    <t>种植优质黄芥120亩，包含：底肥，追肥，播种，种子，农药，技术指导。</t>
  </si>
  <si>
    <t>科局村</t>
  </si>
  <si>
    <t>5100001555945449</t>
  </si>
  <si>
    <t>孙家沟镇沟底塔村优质黄芥种植项目</t>
  </si>
  <si>
    <t>沟底塔村</t>
  </si>
  <si>
    <t>5100001555952337</t>
  </si>
  <si>
    <t>孙家沟镇孙家沟村（赵家山小组）村优质黄芥种植项目</t>
  </si>
  <si>
    <t>种植优质黄芥200亩，包含：底肥，追肥，播种，种子，农药，技术指导。</t>
  </si>
  <si>
    <t>孙家沟村</t>
  </si>
  <si>
    <t>5100001556003372</t>
  </si>
  <si>
    <t>孙家沟镇道座山村优质黄芥种植项目</t>
  </si>
  <si>
    <t>道座山村</t>
  </si>
  <si>
    <t>5100001556012680</t>
  </si>
  <si>
    <t>孙家沟镇青草沟村优质黄芥种植项目</t>
  </si>
  <si>
    <t>青草沟村</t>
  </si>
  <si>
    <t>5100001556035051</t>
  </si>
  <si>
    <t>腰庄乡代家沟村农业发展综合项目</t>
  </si>
  <si>
    <t>改造加工厂房69㎡、打谷场硬化812㎡及购置打谷机两台</t>
  </si>
  <si>
    <t>代家沟村</t>
  </si>
  <si>
    <t>预计可带动产业发展，协助周边182余户农户增收，经济社会效益良好</t>
  </si>
  <si>
    <t>5100001556057444</t>
  </si>
  <si>
    <t>腰庄乡铺房墕村节水灌溉项目</t>
  </si>
  <si>
    <t>新建300方高位水池2座，配套潜水泵1台，增压泵2台，新建阀门井300个，铺设各种管道21780米，De20滴灌带330000米</t>
  </si>
  <si>
    <t>铺房墕村</t>
  </si>
  <si>
    <t>协助当地农户增收，减轻农业劳动强度，经济社会效益良好</t>
  </si>
  <si>
    <t>5100001556065864</t>
  </si>
  <si>
    <t>腰庄乡后芦子沟村节水灌溉工程项目</t>
  </si>
  <si>
    <t>新建高位水池，配套提水设备，新建阀门井，铺设管道</t>
  </si>
  <si>
    <t>后芦子沟村</t>
  </si>
  <si>
    <t>预计可带动就业人数30人，协助周边400余户农户增收，经济社会效益良好</t>
  </si>
  <si>
    <t>5100001556133790</t>
  </si>
  <si>
    <t>韩家川乡豆塔村农业发展综合项目</t>
  </si>
  <si>
    <t>1.新建50平米小杂粮加工房，购买加工设备碾米机、粉碎机、玉米脱粒机、磨粉机等。
2.购买农机具：704拖拉机1台，170旋耕机1台，履带旋耕机1台，325液压翻转犁1台，自走式撒肥机1台，玉米播种机1台，杂粮播种机1台</t>
  </si>
  <si>
    <t>豆塔村</t>
  </si>
  <si>
    <t>1.为村民免费提供加工设备及场所。
2.农户租赁村级农机设备，按需使用，积极隔离农民参与农机具租赁，同事确保农机维修和保养工作妥善处理，农机具持续使用。</t>
  </si>
  <si>
    <t>5100001556136210</t>
  </si>
  <si>
    <t>冯家川乡龙驼沟村黄芥种植项目</t>
  </si>
  <si>
    <t>种植黄芥面积100亩，购买种子每亩1斤，每亩使用复合肥1袋，深耕、浅旋、锄草抗旱。购置农机具5台，其中微耕机3台、脱粒机2台</t>
  </si>
  <si>
    <t>扩宽油料种植面积，以黄芥种植带动农户（脱贫户、监测户）收入</t>
  </si>
  <si>
    <t>5100001556145647</t>
  </si>
  <si>
    <t>保德县义门镇暖泉村排洪渠建设项目</t>
  </si>
  <si>
    <t>新建排洪渠63米</t>
  </si>
  <si>
    <t>解决暖泉村1726人的安全隐患问题</t>
  </si>
  <si>
    <t>5100001556148038</t>
  </si>
  <si>
    <r>
      <t>保德县土崖塔乡土崖塔村新建100 m</t>
    </r>
    <r>
      <rPr>
        <sz val="10"/>
        <rFont val="方正书宋_GBK"/>
        <charset val="134"/>
      </rPr>
      <t>³</t>
    </r>
    <r>
      <rPr>
        <sz val="10"/>
        <rFont val="方正黑体_GBK"/>
        <charset val="134"/>
      </rPr>
      <t>高位水池项目</t>
    </r>
  </si>
  <si>
    <t>土崖塔村</t>
  </si>
  <si>
    <t>解决1个乡镇1个村357口人的饮水安全巩固提升</t>
  </si>
  <si>
    <t>5100001556153964</t>
  </si>
  <si>
    <t>腰庄乡孙家墕村村容村貌提升项目</t>
  </si>
  <si>
    <t>村容村貌提升</t>
  </si>
  <si>
    <r>
      <t>新建石护坡500余m</t>
    </r>
    <r>
      <rPr>
        <sz val="10"/>
        <rFont val="方正书宋_GBK"/>
        <charset val="134"/>
      </rPr>
      <t>³</t>
    </r>
    <r>
      <rPr>
        <sz val="10"/>
        <rFont val="方正黑体_GBK"/>
        <charset val="134"/>
      </rPr>
      <t>，修筑混凝土渠道200m及配置盖板等</t>
    </r>
  </si>
  <si>
    <t>孙家墕村</t>
  </si>
  <si>
    <t>全村一半以上村民出行必经的重要道路，维修畅通后不用再绕行，提高了劳动生产率</t>
  </si>
  <si>
    <t>5100001556158140</t>
  </si>
  <si>
    <t>腰庄乡孙家墕村人居环境改善项目</t>
  </si>
  <si>
    <t>砌挡土墙铺地长35米，宽1米高2米墙身长35米，宽0.5米，高4米，砖砌排水沟35米铺设钢带波纹管30米，砖挡墙维修、路面破碎、恢复，土方回填等</t>
  </si>
  <si>
    <t>5100001556160978</t>
  </si>
  <si>
    <t>腰庄乡腰庄村人居环境改善项目</t>
  </si>
  <si>
    <t>新建６坑位卫生公厕1座，硬化路面110余米，砖砌挡墙110余米</t>
  </si>
  <si>
    <t>5100001556165413</t>
  </si>
  <si>
    <t>腰庄乡冀家沟村人居环境改善项目</t>
  </si>
  <si>
    <t>道路维修硬化及挡墙，砌筑挡墙400立方米、硬化路面、排水等</t>
  </si>
  <si>
    <t>冀家沟村</t>
  </si>
  <si>
    <t>全村一半以上种养殖户出行必经的重要道路，维修畅通后不用再绕行，提高了劳动生产率。</t>
  </si>
  <si>
    <t>5100001556173741</t>
  </si>
  <si>
    <t>腰庄乡代家沟村产业道路硬化项目</t>
  </si>
  <si>
    <t>卵石3600㎡、水稳3600㎡、硬化3150㎡等工程</t>
  </si>
  <si>
    <t>预计可带动产业发展，协助182余户种植增收，经济社会效益良好。</t>
  </si>
  <si>
    <t>5100001556362665</t>
  </si>
  <si>
    <t>腰庄乡可王家里村道路硬化项目</t>
  </si>
  <si>
    <t>硬化210余米，宽4米，厚15CM，桥梁加固加宽，排水等</t>
  </si>
  <si>
    <t>可王家里村</t>
  </si>
  <si>
    <t>改善村内基础设施条件，便于道路两旁村民出行</t>
  </si>
  <si>
    <t>5100001558047609</t>
  </si>
  <si>
    <t>腰庄乡白家墕村马铃薯淀粉深加工配套项目</t>
  </si>
  <si>
    <r>
      <t>200kv变压器1台、电杆7根、电线800m；20万大卡热风锅炉、供暖热风机7.5kw、送料电机120w、送风机180w、排烟风机0.75kw、锅炉厂房12㎡；引水管线200m及修水池50m</t>
    </r>
    <r>
      <rPr>
        <sz val="10"/>
        <color rgb="FF000000"/>
        <rFont val="方正书宋_GBK"/>
        <charset val="134"/>
      </rPr>
      <t>³</t>
    </r>
    <r>
      <rPr>
        <sz val="10"/>
        <color rgb="FF000000"/>
        <rFont val="方正黑体_GBK"/>
        <charset val="134"/>
      </rPr>
      <t>、地磅1台。</t>
    </r>
  </si>
  <si>
    <t>2024.9.9</t>
  </si>
  <si>
    <t>预计可带动就业人数20人，协助周边2000余户农户增收，经济社会效益良好。</t>
  </si>
  <si>
    <t>5100001561983029</t>
  </si>
  <si>
    <t>保德县整县屋顶分布式光伏壮大村集体经济项目</t>
  </si>
  <si>
    <t>电网配套设施改造，项目包括新增杆上变压器，新增线路、原有线路改造及相关的基础设备建设及安装。</t>
  </si>
  <si>
    <t>能源局</t>
  </si>
  <si>
    <t>2024.6.26</t>
  </si>
  <si>
    <t>项目建成后，按照安装总量计算，能带动全县约3632户10900名脱贫群众增加收入，每户年增收约1273元，提高群众的收入水平。</t>
  </si>
  <si>
    <t>收益分红，其他</t>
  </si>
  <si>
    <t>5100001561992601</t>
  </si>
  <si>
    <t>保德县2023年“三品一标”认证市级奖补项目</t>
  </si>
  <si>
    <t>品牌打造和展销平台</t>
  </si>
  <si>
    <t>山西鑫土地食品有限公司、保德县金保汇果树种植专业合作社建设绿色食品基地2个、认证绿色产品4个，奖补4.6万元</t>
  </si>
  <si>
    <t>通过建设绿色食品基地，认证绿色农产品，推广标准化生产技术，提高农产品质量，带动农民增收。</t>
  </si>
  <si>
    <t>5100001562000251</t>
  </si>
  <si>
    <t>保德县2024年养殖业畜禽粪污处理设施补贴项目</t>
  </si>
  <si>
    <r>
      <t>针对猪、鸡建设钢混结构化粪池，30m</t>
    </r>
    <r>
      <rPr>
        <sz val="10"/>
        <rFont val="方正书宋_GBK"/>
        <charset val="134"/>
      </rPr>
      <t>³</t>
    </r>
    <r>
      <rPr>
        <sz val="10"/>
        <rFont val="方正黑体_GBK"/>
        <charset val="134"/>
      </rPr>
      <t>预算4万元，每增加1m</t>
    </r>
    <r>
      <rPr>
        <sz val="10"/>
        <rFont val="方正书宋_GBK"/>
        <charset val="134"/>
      </rPr>
      <t>³</t>
    </r>
    <r>
      <rPr>
        <sz val="10"/>
        <rFont val="方正黑体_GBK"/>
        <charset val="134"/>
      </rPr>
      <t>，补贴资金增加1000元，5m</t>
    </r>
    <r>
      <rPr>
        <sz val="10"/>
        <rFont val="方正书宋_GBK"/>
        <charset val="134"/>
      </rPr>
      <t>³</t>
    </r>
    <r>
      <rPr>
        <sz val="10"/>
        <rFont val="方正黑体_GBK"/>
        <charset val="134"/>
      </rPr>
      <t>为增加计数单位，上限为70m</t>
    </r>
    <r>
      <rPr>
        <sz val="10"/>
        <rFont val="方正书宋_GBK"/>
        <charset val="134"/>
      </rPr>
      <t>³</t>
    </r>
    <r>
      <rPr>
        <sz val="10"/>
        <rFont val="方正黑体_GBK"/>
        <charset val="134"/>
      </rPr>
      <t>；针对牛、羊建设砖混结构化粪场，15m</t>
    </r>
    <r>
      <rPr>
        <sz val="10"/>
        <rFont val="方正书宋_GBK"/>
        <charset val="134"/>
      </rPr>
      <t>³</t>
    </r>
    <r>
      <rPr>
        <sz val="10"/>
        <rFont val="方正黑体_GBK"/>
        <charset val="134"/>
      </rPr>
      <t>补贴2.2万元，每增加1m</t>
    </r>
    <r>
      <rPr>
        <sz val="10"/>
        <rFont val="方正书宋_GBK"/>
        <charset val="134"/>
      </rPr>
      <t>³</t>
    </r>
    <r>
      <rPr>
        <sz val="10"/>
        <rFont val="方正黑体_GBK"/>
        <charset val="134"/>
      </rPr>
      <t>，补贴资金增加800元，5m</t>
    </r>
    <r>
      <rPr>
        <sz val="10"/>
        <rFont val="方正书宋_GBK"/>
        <charset val="134"/>
      </rPr>
      <t>³</t>
    </r>
    <r>
      <rPr>
        <sz val="10"/>
        <rFont val="方正黑体_GBK"/>
        <charset val="134"/>
      </rPr>
      <t>为增加计数单位，上限为70m</t>
    </r>
    <r>
      <rPr>
        <sz val="10"/>
        <rFont val="方正书宋_GBK"/>
        <charset val="134"/>
      </rPr>
      <t>³</t>
    </r>
  </si>
  <si>
    <t>实现木业增效、农民增收，保证畜牧业的可持续发展</t>
  </si>
  <si>
    <t>5100001562072459</t>
  </si>
  <si>
    <t>杨家湾镇孙家梁村粮食生产托管补贴项目</t>
  </si>
  <si>
    <t>托管土地186亩，托管范围包括耕地、播种、施肥、除草、收割全过程</t>
  </si>
  <si>
    <t>孙家梁村</t>
  </si>
  <si>
    <t>通过实施本项目，可吸收部分脱贫户、监测户务工，带动脱贫人口、监测人口增加收入</t>
  </si>
  <si>
    <t>5100001562072728</t>
  </si>
  <si>
    <t>杨家湾镇花园村粮食生产托管补贴项目</t>
  </si>
  <si>
    <t>托管土地600亩，托管范围包括耕地、播种、施肥、除草、浇灌、收割全过程</t>
  </si>
  <si>
    <t>通过农业生产托管服务，突破潇规模分散经营制约，发展农业规模化生产</t>
  </si>
  <si>
    <t>5100001562072990</t>
  </si>
  <si>
    <t>杨家湾镇段家沟村粮食生产托管补贴项目</t>
  </si>
  <si>
    <t>托管土地365亩，托管范围包括耕地、播种、施肥、除草、收割全过程</t>
  </si>
  <si>
    <t>5100001562073391</t>
  </si>
  <si>
    <t>南河沟乡杨家沟村农业服务项目</t>
  </si>
  <si>
    <t>智慧农业</t>
  </si>
  <si>
    <t>购置拖拉机M704-2H二台，旋耕机1GKN-170二台，液压翻转犁1LFK-325二台</t>
  </si>
  <si>
    <t>杨家沟村</t>
  </si>
  <si>
    <t>5100001562073754</t>
  </si>
  <si>
    <t>南河沟乡土地托管粮食生产补贴项目</t>
  </si>
  <si>
    <t>对南河沟乡23个行政村共5096.88亩耕地进行统耕统种</t>
  </si>
  <si>
    <t>南河沟乡23个行政村</t>
  </si>
  <si>
    <t>通过对撂荒地进行统耕统种，改良土壤，带动农户回村种地，增加收入</t>
  </si>
  <si>
    <t>5100001562074417</t>
  </si>
  <si>
    <t>腰庄乡可王家里村农业发展综合项目</t>
  </si>
  <si>
    <r>
      <t>维修加工房，硬化打谷场450㎡、砖砌挡墙150m</t>
    </r>
    <r>
      <rPr>
        <sz val="10"/>
        <rFont val="方正书宋_GBK"/>
        <charset val="134"/>
      </rPr>
      <t>³</t>
    </r>
    <r>
      <rPr>
        <sz val="10"/>
        <rFont val="方正黑体_GBK"/>
        <charset val="134"/>
      </rPr>
      <t>、购置打谷机和加工设备等项目</t>
    </r>
  </si>
  <si>
    <t>预计可带动就业人数3人，协助周边200余户增收，经济社会效益良好</t>
  </si>
  <si>
    <t>5100001562074758</t>
  </si>
  <si>
    <t>腰庄乡冀家峁村购买农机具项目</t>
  </si>
  <si>
    <t>购买拖拉机100马力、150马力，土豆播种机2行，土豆收获机，玉米播种机4行，谷子播种机2行，方孔打包机，撒粪车28马力，旋耕机2米双轴，旋耕机2米单轴，液压翻转犁35公分、液压翻转犁25公分</t>
  </si>
  <si>
    <t>冀家峁村</t>
  </si>
  <si>
    <t>预计可带动就业人数5人，协助全村200多户农户增收，经济社会效益良好</t>
  </si>
  <si>
    <t>5100001562075049</t>
  </si>
  <si>
    <t>林遮峪乡林遮峪村土地托管项目</t>
  </si>
  <si>
    <t>土地托管123亩，实施耕种</t>
  </si>
  <si>
    <t>实施复耕复种，促进农户增收</t>
  </si>
  <si>
    <t>5100001562079670</t>
  </si>
  <si>
    <t>保德县冯家川乡佃子梁村老旧管道改造项目</t>
  </si>
  <si>
    <t>重新铺设pe63塑料管665米，拆除恢复水泥路面265米，新建阀门井8个</t>
  </si>
  <si>
    <t>发展农村经济，实施农村基础设施建设，改善农村经济结构，实现农村经济多元发展，提高农民收入</t>
  </si>
  <si>
    <t>5100001562080218</t>
  </si>
  <si>
    <t>保德县土崖塔乡乔家塔村更换老旧水表项目</t>
  </si>
  <si>
    <t>更换老旧水表45块及阀门等附属设备、新建阀门井3座</t>
  </si>
  <si>
    <t>5100001562080581</t>
  </si>
  <si>
    <t>保德县孙家沟镇郝家塔村排洪渠建设项目</t>
  </si>
  <si>
    <t>新建浆砌石挡墙，长55米、宽2.5*2.5米排洪渠</t>
  </si>
  <si>
    <t>5100001562080900</t>
  </si>
  <si>
    <t>保德县孙家沟镇郝家塔村道路改造工程项目</t>
  </si>
  <si>
    <t>改建长736米、宽4米、厚0.2米混凝土通村公路</t>
  </si>
  <si>
    <t>5100001562081277</t>
  </si>
  <si>
    <t>保德县义门镇暖泉村更换水表项目</t>
  </si>
  <si>
    <t>更换安装310块6分智能水表、井盖及附属实施</t>
  </si>
  <si>
    <t>5100001562081672</t>
  </si>
  <si>
    <t>保德县南河沟乡刘家墕村饮水安全巩固提升项目</t>
  </si>
  <si>
    <t>新建60立方钢筋混凝土截潜流水池，新建4平米控制房，配置150QJ-5-228-9.2KW潜水泵一台及附属设施</t>
  </si>
  <si>
    <t>刘家墕村</t>
  </si>
  <si>
    <t>5100001562082034</t>
  </si>
  <si>
    <t>保德县韩家川乡寨沟村老旧管线延伸改造及深井机泵维修更换项目</t>
  </si>
  <si>
    <t>改造延伸PE63塑料管1521米维修更换深井机泵2台及附属设施</t>
  </si>
  <si>
    <t>5100001562082536</t>
  </si>
  <si>
    <t>保德县腰庄乡郭家峁村深井维修项目</t>
  </si>
  <si>
    <t>维修深井一样，利用钻井扩孔下井壁管封堵煤层漏水</t>
  </si>
  <si>
    <t>郭家峁村</t>
  </si>
  <si>
    <t>5100001562082840</t>
  </si>
  <si>
    <t>保德县桥头镇石塘村新建100立方钢筋混凝土高位水池项目</t>
  </si>
  <si>
    <t>石塘村</t>
  </si>
  <si>
    <t>5100001562083776</t>
  </si>
  <si>
    <t>保德县杨家湾镇花园村至崔家墕公路改造工程项目</t>
  </si>
  <si>
    <t>计划改造农村道路4.084公里，主要建设路基、路面及附属设施</t>
  </si>
  <si>
    <t>5100001562084180</t>
  </si>
  <si>
    <t>保德县孙家沟镇窑洼村连心桥建设工程项目</t>
  </si>
  <si>
    <t>新建桥梁1座，围墙、石堑、桥墩、桥面铺装、护栏施工等</t>
  </si>
  <si>
    <t>5100001562084469</t>
  </si>
  <si>
    <t>东关镇大墕墩村饮水管道、蓄水池、抽水道路维修项目</t>
  </si>
  <si>
    <t>饮水管道维修改造，蓄水池拆除顶部、加高、底部加固、重新封顶，外围土方回填，维修道路</t>
  </si>
  <si>
    <t>大墕墩村</t>
  </si>
  <si>
    <t>通过饮水管道、蓄水池、抽水道路维修，满足人蓄饮水需求</t>
  </si>
  <si>
    <t>5100001562084991</t>
  </si>
  <si>
    <t>东关镇张家圪坨村街巷道路硬化项目</t>
  </si>
  <si>
    <t>村内街巷道路硬化长1352米、宽3米，平整路基长1352米、宽3米</t>
  </si>
  <si>
    <t>通过道路硬化，满足了村民基本出行需求和安全保障</t>
  </si>
  <si>
    <t>5100001562085449</t>
  </si>
  <si>
    <t>东关镇麻墕村道路硬化及新建挡墙项目</t>
  </si>
  <si>
    <t>硬化村内道路宽4米、厚0.2米、长500米，新建石砌挡墙高2.3米、宽1米、长220米</t>
  </si>
  <si>
    <t>麻墕村</t>
  </si>
  <si>
    <t>通过道路硬化及挡墙建设，改善了交通条件，提高了村民出行的便利性</t>
  </si>
  <si>
    <t>5100001562086808</t>
  </si>
  <si>
    <t>东关镇前芦子沟村村内公路建设项目</t>
  </si>
  <si>
    <t>硬化进村主路长325米、宽6米，硬化村内辅路长163米、宽4.5米，硬化环村土路长488米、宽5米，挖拆旧路面2682㎡</t>
  </si>
  <si>
    <t>前芦子沟村</t>
  </si>
  <si>
    <t>通过农村公路建设，改善交通条件，提高农民出行的便利性</t>
  </si>
  <si>
    <t>5100001562087084</t>
  </si>
  <si>
    <t>东关镇大树梁村道路沥青铺油及零星道路拓宽工程项目</t>
  </si>
  <si>
    <t>村内街巷道路沥青长360米、宽6米，水毁路段土方挖填95㎡，零星道路拓宽</t>
  </si>
  <si>
    <t>大树梁村</t>
  </si>
  <si>
    <t>通过道路沥青铺油，满足了村民基本出行需求和安全保障</t>
  </si>
  <si>
    <t>5100001562087396</t>
  </si>
  <si>
    <t>桥头镇乔沟村通村路李家维岔至桥坡段水毁路段维修项目</t>
  </si>
  <si>
    <t>维修乔沟村通村路李家维岔至桥坡段通村路4处水毁路段，涉及路面长度共计约110米，包括混凝土路面修复，重铺垫层，路基土方回填及混凝土挡墙修建，铺设排水渠、排水管、混凝土拦水带等。</t>
  </si>
  <si>
    <t>乔沟村</t>
  </si>
  <si>
    <t>修复乔沟村通村露沿线水毁路段，保障沿线村民出行安全。</t>
  </si>
  <si>
    <t>5100001562087660</t>
  </si>
  <si>
    <t>义门镇刘家畔村产业道路提升项目</t>
  </si>
  <si>
    <t>从红星洗煤厂到后梁交界处，进行1公里的产业路建设，规模宽3.5米，有部分路基垫层及排水</t>
  </si>
  <si>
    <t>通过项目建设，进一步提高群众幸福感和满意度</t>
  </si>
  <si>
    <t>5100001562087961</t>
  </si>
  <si>
    <t>义门镇张家峁村通村公路维修项目</t>
  </si>
  <si>
    <t>通村公路村民赵秉英房背路段塌方，土方回填，加宽路面及硬化、挡墙修复、建设排水等相关配套设施</t>
  </si>
  <si>
    <t>张家峁村</t>
  </si>
  <si>
    <t>雇佣村内有条件的劳动力务工赚取工资</t>
  </si>
  <si>
    <t>5100001562089360</t>
  </si>
  <si>
    <t>杨家湾镇郭家湾村至崔家湾村公路改造工程项目</t>
  </si>
  <si>
    <t>对杨家湾镇郭家湾村至崔家湾村公路，全长2.996公里进行路面沥青铺设以及部分损毁路基改造、增加安防设施</t>
  </si>
  <si>
    <t>郭家湾村</t>
  </si>
  <si>
    <t>5100001562089673</t>
  </si>
  <si>
    <t>孙家沟镇北山村街巷道路硬化项目</t>
  </si>
  <si>
    <t>硬化街巷道路长840米、均宽4米、厚0.18米</t>
  </si>
  <si>
    <t>方便群众出行，改善101户252人生产生活调减，其中含脱贫户33户65人，监测户4户11人</t>
  </si>
  <si>
    <t>5100001562089903</t>
  </si>
  <si>
    <t>孙家沟镇桑林村街巷道路硬化项目</t>
  </si>
  <si>
    <t>硬化街巷道路长600米、均宽4.5米、厚0.18米</t>
  </si>
  <si>
    <t>方便群众出行，改善126户336人生产生活调减，其中含脱贫户53户132人，监测户1户4人</t>
  </si>
  <si>
    <t>5100001562090214</t>
  </si>
  <si>
    <t>孙家沟镇王家庄村街巷道路硬化项目</t>
  </si>
  <si>
    <t>硬化街巷道路长1100米、均宽4米、厚0.18米</t>
  </si>
  <si>
    <t>方便群众出行，改善147户378人生产生活调减，其中含脱贫户26户67人，监测户4户7人</t>
  </si>
  <si>
    <t>5100001562090450</t>
  </si>
  <si>
    <t>孙家沟镇官地坪村村内道路硬化项目</t>
  </si>
  <si>
    <t>硬化街巷道路1112平方米、厚0.18米，围网防护720平方米等</t>
  </si>
  <si>
    <t>方便群众出行，改善159户461人生产生活调减，其中含脱贫户29户75人，监测户4户5人</t>
  </si>
  <si>
    <t>5100001562090686</t>
  </si>
  <si>
    <t>南河沟乡东庄墕村护堑、村内道路硬化及排水工程项目</t>
  </si>
  <si>
    <r>
      <t>砖砌挡墙：长71.5米，高2米，宽0.37米，合52.91m</t>
    </r>
    <r>
      <rPr>
        <sz val="10"/>
        <rFont val="方正书宋_GBK"/>
        <charset val="134"/>
      </rPr>
      <t>³</t>
    </r>
    <r>
      <rPr>
        <sz val="10"/>
        <rFont val="方正黑体_GBK"/>
        <charset val="134"/>
      </rPr>
      <t>；
混凝土路面：2327㎡，厚度0.18米；
排水：DN400波纹管直埋长度46米，雨水井2座</t>
    </r>
  </si>
  <si>
    <t>使农村人居环境得到较大改善，推动本村经济发展与投资创业环境优化</t>
  </si>
  <si>
    <t>5100001562090895</t>
  </si>
  <si>
    <t>南河沟乡南河沟村道路维修改造项目</t>
  </si>
  <si>
    <t>修复混凝土硬化172平米，集水池6个，PE塑料管de500管40米，PE塑料管de315管32米，混凝土拦水带40米，40排水沟32米，U型排水沟80米，DN200波纹管48米，水泥混凝土硬化384平米</t>
  </si>
  <si>
    <t>改善村民出行条件，提升农业生产效率，方便农产品销售，有效提高农户经济效益</t>
  </si>
  <si>
    <t>5100001562091061</t>
  </si>
  <si>
    <t>南河沟乡刘家墕村道路维修改造项目</t>
  </si>
  <si>
    <t>维修刘家墕村至中墕水毁通村道路8处，具体工程项目有排水沟、截水沟4处，拆除路面、硬化600平方米，回填土方等</t>
  </si>
  <si>
    <t>5100001562091225</t>
  </si>
  <si>
    <t>南河沟乡偏桥村道路维修改造项目</t>
  </si>
  <si>
    <t>维修偏桥村至中墕水毁通村道路6处，具体工程项目有排水沟、截水沟3处，拆除路面、硬化950平方米等</t>
  </si>
  <si>
    <t>5100001562091432</t>
  </si>
  <si>
    <t>南河沟乡营村道路维修改造项目</t>
  </si>
  <si>
    <t>维修沙塔小组至西曼里水毁通村道路3处，具体工程项目有拆除路面及硬化463.5㎡，PE塑料管91米，路缘石160米，集水井2座等</t>
  </si>
  <si>
    <t>营村</t>
  </si>
  <si>
    <t>5100001562091581</t>
  </si>
  <si>
    <t>南河沟乡舍塔村道路及挡墙维修改造项目</t>
  </si>
  <si>
    <t>维修水毁通村道路3处及土方清运等，第一处拆除路面及硬化112㎡，排水沟32米，第二处拆除路面及硬化350㎡，排水沟100米，第三处拆除路面及硬化150㎡，砖砌挡墙100米，集水井及波纹管等</t>
  </si>
  <si>
    <t>舍塔村</t>
  </si>
  <si>
    <t>5100001562091721</t>
  </si>
  <si>
    <t>腰庄乡年墕村人居环境改善项目</t>
  </si>
  <si>
    <t>新建年墕村冀家场排水渠45米、混凝土垫底，修筑缓冲池15*4m，砖砌退台跌水</t>
  </si>
  <si>
    <t>修筑排水渠，有助于雨水处置，保护生态，保持水土流失</t>
  </si>
  <si>
    <t>5100001562092438</t>
  </si>
  <si>
    <t>腰庄乡白家墕村道路改造工程项目</t>
  </si>
  <si>
    <t>路线全长2.01公里，其中改线段长50米。采用四级（Ⅱ类）公路技术标准，路基宽度5.5米，路面宽度4.5米，路面结构采用18cm砂砾垫层+18cm水泥混凝土面层，主要工程内容路基土方、水泥混凝土路面、边沟、拦水带、急流槽、波形护栏、挡土墙。</t>
  </si>
  <si>
    <t>5100001562092530</t>
  </si>
  <si>
    <t>韩家川乡猯窝村村组道路维修项目</t>
  </si>
  <si>
    <t>提升维修路面，405米*3米</t>
  </si>
  <si>
    <t>猯窝村</t>
  </si>
  <si>
    <t>5100001562092612</t>
  </si>
  <si>
    <t>韩家川乡韩家川村寺沟河环境综合整治项目</t>
  </si>
  <si>
    <t>寺沟河河道内环境整治，新建1处过水桥面，维修3处过水桥面</t>
  </si>
  <si>
    <t>韩家川村</t>
  </si>
  <si>
    <t>整治河道环境，保障河道两岸村民安全</t>
  </si>
  <si>
    <t>5100001562092722</t>
  </si>
  <si>
    <t>韩家川乡下塔村基础设施饮水工程维修项目</t>
  </si>
  <si>
    <t>下塔村饮水工程维修、扩建集水槽5.4㎡，更换饮水管470米</t>
  </si>
  <si>
    <t>下塔村</t>
  </si>
  <si>
    <t>保障村民饮水安全</t>
  </si>
  <si>
    <t>5100001562092818</t>
  </si>
  <si>
    <t>林遮峪乡林遮峪村河滩地灌溉项目</t>
  </si>
  <si>
    <t>水泵3台及配件，架设电缆线150余米，铺设管道2400余米，架设镀锌钢管12根及配套设施，维修何堤路1000米</t>
  </si>
  <si>
    <t>保障农田灌溉，促进农户增收</t>
  </si>
  <si>
    <t>5100001562092926</t>
  </si>
  <si>
    <t>林遮峪乡南里村人居环境提升改造项目</t>
  </si>
  <si>
    <t>破损挡墙维修和挡土墙新砌、排水设施维修和新建、维修毁坏入户道路7处、主街道环境卫生死角整治2处</t>
  </si>
  <si>
    <t>南里村</t>
  </si>
  <si>
    <t>人居环境进一步改善，加快了农业、产业化建设的步伐</t>
  </si>
  <si>
    <t>5100001562093015</t>
  </si>
  <si>
    <t>冯家川乡孙家里村道路硬化工程项目</t>
  </si>
  <si>
    <t>人畜饮水通行道路硬化提升，长1300米、宽3米、厚0.15米，含配套设施：排水、涵管、拦水带、滴水池、回填土方</t>
  </si>
  <si>
    <t>孙家里村</t>
  </si>
  <si>
    <t>保障提升人畜饮用水，实现农户增产、增收，农业增效，有效提高农户经济效益</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</si>
</sst>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7">
    <font>
      <sz val="11"/>
      <color theme="1"/>
      <name val="宋体"/>
      <charset val="134"/>
      <scheme val="minor"/>
    </font>
    <font>
      <sz val="28"/>
      <name val="宋体"/>
      <charset val="134"/>
      <scheme val="minor"/>
    </font>
    <font>
      <sz val="9"/>
      <name val="宋体"/>
      <charset val="134"/>
      <scheme val="minor"/>
    </font>
    <font>
      <sz val="10"/>
      <name val="宋体"/>
      <charset val="134"/>
      <scheme val="minor"/>
    </font>
    <font>
      <sz val="11"/>
      <name val="宋体"/>
      <charset val="134"/>
      <scheme val="minor"/>
    </font>
    <font>
      <sz val="16"/>
      <name val="CESI宋体-GB13000"/>
      <charset val="134"/>
    </font>
    <font>
      <sz val="28"/>
      <name val="方正小标宋简体"/>
      <charset val="134"/>
    </font>
    <font>
      <sz val="10"/>
      <name val="黑体"/>
      <charset val="134"/>
    </font>
    <font>
      <b/>
      <sz val="10"/>
      <name val="方正黑体_GBK"/>
      <charset val="134"/>
    </font>
    <font>
      <sz val="10"/>
      <name val="方正黑体_GBK"/>
      <charset val="134"/>
    </font>
    <font>
      <sz val="16"/>
      <name val="方正小标宋简体"/>
      <charset val="134"/>
    </font>
    <font>
      <sz val="10"/>
      <color indexed="8"/>
      <name val="方正黑体_GBK"/>
      <charset val="134"/>
    </font>
    <font>
      <sz val="10"/>
      <color rgb="FF000000"/>
      <name val="方正黑体_GBK"/>
      <charset val="134"/>
    </font>
    <font>
      <sz val="10"/>
      <color rgb="FFFF0000"/>
      <name val="方正黑体_GBK"/>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2"/>
      <name val="宋体"/>
      <charset val="134"/>
    </font>
    <font>
      <sz val="11"/>
      <color indexed="8"/>
      <name val="宋体"/>
      <charset val="134"/>
    </font>
    <font>
      <b/>
      <sz val="11"/>
      <color rgb="FFFA7D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0"/>
      <name val="方正书宋_GBK"/>
      <charset val="134"/>
    </font>
    <font>
      <sz val="10"/>
      <color rgb="FF000000"/>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15" fillId="24"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5" fillId="19" borderId="0" applyNumberFormat="0" applyBorder="0" applyAlignment="0" applyProtection="0">
      <alignment vertical="center"/>
    </xf>
    <xf numFmtId="0" fontId="25" fillId="0" borderId="0">
      <alignment vertical="center"/>
    </xf>
    <xf numFmtId="0" fontId="15" fillId="18" borderId="0" applyNumberFormat="0" applyBorder="0" applyAlignment="0" applyProtection="0">
      <alignment vertical="center"/>
    </xf>
    <xf numFmtId="0" fontId="14" fillId="17" borderId="0" applyNumberFormat="0" applyBorder="0" applyAlignment="0" applyProtection="0">
      <alignment vertical="center"/>
    </xf>
    <xf numFmtId="0" fontId="15" fillId="20" borderId="0" applyNumberFormat="0" applyBorder="0" applyAlignment="0" applyProtection="0">
      <alignment vertical="center"/>
    </xf>
    <xf numFmtId="0" fontId="15" fillId="15" borderId="0" applyNumberFormat="0" applyBorder="0" applyAlignment="0" applyProtection="0">
      <alignment vertical="center"/>
    </xf>
    <xf numFmtId="0" fontId="24" fillId="0" borderId="0">
      <alignment vertical="center"/>
    </xf>
    <xf numFmtId="0" fontId="15" fillId="16"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27" borderId="7" applyNumberFormat="0" applyAlignment="0" applyProtection="0">
      <alignment vertical="center"/>
    </xf>
    <xf numFmtId="0" fontId="32" fillId="0" borderId="4" applyNumberFormat="0" applyFill="0" applyAlignment="0" applyProtection="0">
      <alignment vertical="center"/>
    </xf>
    <xf numFmtId="0" fontId="27" fillId="23" borderId="6" applyNumberFormat="0" applyAlignment="0" applyProtection="0">
      <alignment vertical="center"/>
    </xf>
    <xf numFmtId="0" fontId="33" fillId="0" borderId="0" applyNumberFormat="0" applyFill="0" applyBorder="0" applyAlignment="0" applyProtection="0">
      <alignment vertical="center"/>
    </xf>
    <xf numFmtId="0" fontId="29" fillId="21" borderId="8" applyNumberFormat="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center"/>
    </xf>
    <xf numFmtId="0" fontId="26" fillId="21" borderId="6" applyNumberFormat="0" applyAlignment="0" applyProtection="0">
      <alignment vertical="center"/>
    </xf>
    <xf numFmtId="0" fontId="15" fillId="30" borderId="0" applyNumberFormat="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0" fillId="12" borderId="5" applyNumberFormat="0" applyFont="0" applyAlignment="0" applyProtection="0">
      <alignment vertical="center"/>
    </xf>
    <xf numFmtId="0" fontId="23"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4"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3" applyNumberFormat="0" applyFill="0" applyAlignment="0" applyProtection="0">
      <alignment vertical="center"/>
    </xf>
    <xf numFmtId="0" fontId="0" fillId="0" borderId="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5" fillId="28" borderId="0" applyNumberFormat="0" applyBorder="0" applyAlignment="0" applyProtection="0">
      <alignment vertical="center"/>
    </xf>
    <xf numFmtId="0" fontId="19" fillId="0" borderId="2" applyNumberFormat="0" applyFill="0" applyAlignment="0" applyProtection="0">
      <alignment vertical="center"/>
    </xf>
    <xf numFmtId="0" fontId="15" fillId="7" borderId="0" applyNumberFormat="0" applyBorder="0" applyAlignment="0" applyProtection="0">
      <alignment vertical="center"/>
    </xf>
    <xf numFmtId="0" fontId="18" fillId="6" borderId="0" applyNumberFormat="0" applyBorder="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5" fillId="10" borderId="0" applyNumberFormat="0" applyBorder="0" applyAlignment="0" applyProtection="0">
      <alignment vertical="center"/>
    </xf>
    <xf numFmtId="0" fontId="14" fillId="2" borderId="0" applyNumberFormat="0" applyBorder="0" applyAlignment="0" applyProtection="0">
      <alignment vertical="center"/>
    </xf>
  </cellStyleXfs>
  <cellXfs count="5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NumberFormat="1" applyFont="1" applyFill="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wrapText="1"/>
    </xf>
    <xf numFmtId="31" fontId="7" fillId="0" borderId="0" xfId="0" applyNumberFormat="1"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left" vertical="center" wrapText="1"/>
    </xf>
    <xf numFmtId="0" fontId="8" fillId="0" borderId="1" xfId="0" applyNumberFormat="1" applyFont="1" applyFill="1" applyBorder="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shrinkToFit="1"/>
    </xf>
    <xf numFmtId="0"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31" fontId="7" fillId="0" borderId="0" xfId="0" applyNumberFormat="1" applyFont="1" applyFill="1" applyAlignment="1">
      <alignment horizontal="right" vertical="center"/>
    </xf>
    <xf numFmtId="31" fontId="7" fillId="0" borderId="0" xfId="0" applyNumberFormat="1" applyFont="1" applyFill="1" applyAlignment="1">
      <alignment vertical="center" wrapText="1"/>
    </xf>
    <xf numFmtId="0" fontId="8"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198"/>
  <sheetViews>
    <sheetView tabSelected="1" zoomScale="67" zoomScaleNormal="67" workbookViewId="0">
      <pane ySplit="7" topLeftCell="A12" activePane="bottomLeft" state="frozen"/>
      <selection/>
      <selection pane="bottomLeft" activeCell="Q17" sqref="Q17"/>
    </sheetView>
  </sheetViews>
  <sheetFormatPr defaultColWidth="8.725" defaultRowHeight="14.25"/>
  <cols>
    <col min="1" max="1" width="5.625" style="4" customWidth="1"/>
    <col min="2" max="2" width="8.625" style="4" customWidth="1"/>
    <col min="3" max="3" width="20.625" style="5" customWidth="1"/>
    <col min="4" max="4" width="7.625" style="6" customWidth="1"/>
    <col min="5" max="7" width="7.625" style="4" customWidth="1"/>
    <col min="8" max="8" width="40.625" style="4" customWidth="1"/>
    <col min="9" max="9" width="10.625" style="4" customWidth="1"/>
    <col min="10" max="11" width="7.625" style="5" customWidth="1"/>
    <col min="12" max="12" width="7.625" style="4" customWidth="1"/>
    <col min="13" max="13" width="9.625" style="5" customWidth="1"/>
    <col min="14" max="14" width="9.625" style="4" customWidth="1"/>
    <col min="15" max="18" width="8.625" style="4" customWidth="1"/>
    <col min="19" max="20" width="5.625" style="4" customWidth="1"/>
    <col min="21" max="23" width="6.625" style="4" customWidth="1"/>
    <col min="24" max="24" width="6.625" style="5" customWidth="1"/>
    <col min="25" max="26" width="6.625" style="4" customWidth="1"/>
    <col min="27" max="28" width="9.625" style="4" customWidth="1"/>
    <col min="29" max="29" width="30.625" style="4" customWidth="1"/>
    <col min="30" max="30" width="10.625" style="4" customWidth="1"/>
    <col min="31" max="36" width="6.625" style="4" customWidth="1"/>
    <col min="37" max="37" width="5.625" style="4" customWidth="1"/>
    <col min="38" max="16384" width="8.725" style="7"/>
  </cols>
  <sheetData>
    <row r="1" ht="27" customHeight="1" spans="1:3">
      <c r="A1" s="8" t="s">
        <v>0</v>
      </c>
      <c r="B1" s="8"/>
      <c r="C1" s="9"/>
    </row>
    <row r="2" s="1" customFormat="1" ht="57" customHeight="1" spans="1:37">
      <c r="A2" s="10" t="s">
        <v>1</v>
      </c>
      <c r="B2" s="10"/>
      <c r="C2" s="11"/>
      <c r="D2" s="10"/>
      <c r="E2" s="10"/>
      <c r="F2" s="10"/>
      <c r="G2" s="10"/>
      <c r="H2" s="10"/>
      <c r="I2" s="10"/>
      <c r="J2" s="11"/>
      <c r="K2" s="11"/>
      <c r="L2" s="10"/>
      <c r="M2" s="11"/>
      <c r="N2" s="10"/>
      <c r="O2" s="10"/>
      <c r="P2" s="10"/>
      <c r="Q2" s="10"/>
      <c r="R2" s="10"/>
      <c r="S2" s="10"/>
      <c r="T2" s="10"/>
      <c r="U2" s="39"/>
      <c r="V2" s="39"/>
      <c r="W2" s="39"/>
      <c r="X2" s="40"/>
      <c r="Y2" s="39"/>
      <c r="Z2" s="39"/>
      <c r="AA2" s="10"/>
      <c r="AB2" s="10"/>
      <c r="AC2" s="10"/>
      <c r="AD2" s="10"/>
      <c r="AE2" s="10"/>
      <c r="AF2" s="10"/>
      <c r="AG2" s="10"/>
      <c r="AH2" s="10"/>
      <c r="AI2" s="10"/>
      <c r="AJ2" s="10"/>
      <c r="AK2" s="10"/>
    </row>
    <row r="3" ht="21" spans="1:37">
      <c r="A3" s="12"/>
      <c r="B3" s="12"/>
      <c r="C3" s="13"/>
      <c r="D3" s="14"/>
      <c r="G3" s="26"/>
      <c r="H3" s="26"/>
      <c r="I3" s="26"/>
      <c r="J3" s="27"/>
      <c r="K3" s="27"/>
      <c r="L3" s="26"/>
      <c r="M3" s="29"/>
      <c r="N3" s="30"/>
      <c r="O3" s="30"/>
      <c r="P3" s="30"/>
      <c r="Q3" s="30"/>
      <c r="R3" s="26"/>
      <c r="S3" s="26"/>
      <c r="T3" s="26"/>
      <c r="U3" s="41"/>
      <c r="V3" s="41"/>
      <c r="W3" s="41"/>
      <c r="X3" s="42"/>
      <c r="Y3" s="41"/>
      <c r="Z3" s="41"/>
      <c r="AA3" s="26"/>
      <c r="AB3" s="26"/>
      <c r="AC3" s="26"/>
      <c r="AD3" s="26"/>
      <c r="AE3" s="26"/>
      <c r="AF3" s="26"/>
      <c r="AG3" s="26"/>
      <c r="AH3" s="26"/>
      <c r="AI3" s="26"/>
      <c r="AJ3" s="44" t="s">
        <v>2</v>
      </c>
      <c r="AK3" s="45"/>
    </row>
    <row r="4" s="2" customFormat="1" ht="38" customHeight="1" spans="1:37">
      <c r="A4" s="15" t="s">
        <v>3</v>
      </c>
      <c r="B4" s="15" t="s">
        <v>4</v>
      </c>
      <c r="C4" s="16" t="s">
        <v>5</v>
      </c>
      <c r="D4" s="17" t="s">
        <v>6</v>
      </c>
      <c r="E4" s="17" t="s">
        <v>7</v>
      </c>
      <c r="F4" s="17" t="s">
        <v>8</v>
      </c>
      <c r="G4" s="17" t="s">
        <v>9</v>
      </c>
      <c r="H4" s="17" t="s">
        <v>10</v>
      </c>
      <c r="I4" s="17"/>
      <c r="J4" s="16" t="s">
        <v>11</v>
      </c>
      <c r="K4" s="16" t="s">
        <v>12</v>
      </c>
      <c r="L4" s="18" t="s">
        <v>13</v>
      </c>
      <c r="M4" s="31" t="s">
        <v>14</v>
      </c>
      <c r="N4" s="32"/>
      <c r="O4" s="32"/>
      <c r="P4" s="32"/>
      <c r="Q4" s="32"/>
      <c r="R4" s="32"/>
      <c r="S4" s="32"/>
      <c r="T4" s="32"/>
      <c r="U4" s="18" t="s">
        <v>15</v>
      </c>
      <c r="V4" s="18"/>
      <c r="W4" s="18"/>
      <c r="X4" s="19"/>
      <c r="Y4" s="18"/>
      <c r="Z4" s="18"/>
      <c r="AA4" s="20" t="s">
        <v>16</v>
      </c>
      <c r="AB4" s="20"/>
      <c r="AC4" s="18" t="s">
        <v>17</v>
      </c>
      <c r="AD4" s="18" t="s">
        <v>18</v>
      </c>
      <c r="AE4" s="18" t="s">
        <v>19</v>
      </c>
      <c r="AF4" s="18" t="s">
        <v>20</v>
      </c>
      <c r="AG4" s="18" t="s">
        <v>21</v>
      </c>
      <c r="AH4" s="18" t="s">
        <v>22</v>
      </c>
      <c r="AI4" s="18" t="s">
        <v>23</v>
      </c>
      <c r="AJ4" s="18" t="s">
        <v>24</v>
      </c>
      <c r="AK4" s="46" t="s">
        <v>25</v>
      </c>
    </row>
    <row r="5" s="2" customFormat="1" ht="32" customHeight="1" spans="1:37">
      <c r="A5" s="15"/>
      <c r="B5" s="15"/>
      <c r="C5" s="16"/>
      <c r="D5" s="17"/>
      <c r="E5" s="17"/>
      <c r="F5" s="17"/>
      <c r="G5" s="17"/>
      <c r="H5" s="17" t="s">
        <v>26</v>
      </c>
      <c r="I5" s="17" t="s">
        <v>27</v>
      </c>
      <c r="J5" s="16"/>
      <c r="K5" s="16"/>
      <c r="L5" s="18"/>
      <c r="M5" s="31" t="s">
        <v>28</v>
      </c>
      <c r="N5" s="32" t="s">
        <v>29</v>
      </c>
      <c r="O5" s="32" t="s">
        <v>30</v>
      </c>
      <c r="P5" s="32"/>
      <c r="Q5" s="32"/>
      <c r="R5" s="32"/>
      <c r="S5" s="32" t="s">
        <v>31</v>
      </c>
      <c r="T5" s="32" t="s">
        <v>32</v>
      </c>
      <c r="U5" s="18" t="s">
        <v>33</v>
      </c>
      <c r="V5" s="18" t="s">
        <v>34</v>
      </c>
      <c r="W5" s="18" t="s">
        <v>35</v>
      </c>
      <c r="X5" s="19" t="s">
        <v>36</v>
      </c>
      <c r="Y5" s="18" t="s">
        <v>37</v>
      </c>
      <c r="Z5" s="18" t="s">
        <v>38</v>
      </c>
      <c r="AA5" s="17" t="s">
        <v>39</v>
      </c>
      <c r="AB5" s="17" t="s">
        <v>40</v>
      </c>
      <c r="AC5" s="18"/>
      <c r="AD5" s="18"/>
      <c r="AE5" s="18"/>
      <c r="AF5" s="18"/>
      <c r="AG5" s="18"/>
      <c r="AH5" s="18"/>
      <c r="AI5" s="18"/>
      <c r="AJ5" s="18"/>
      <c r="AK5" s="46"/>
    </row>
    <row r="6" s="2" customFormat="1" ht="33" customHeight="1" spans="1:37">
      <c r="A6" s="15"/>
      <c r="B6" s="15"/>
      <c r="C6" s="16"/>
      <c r="D6" s="17"/>
      <c r="E6" s="17"/>
      <c r="F6" s="17"/>
      <c r="G6" s="17"/>
      <c r="H6" s="17"/>
      <c r="I6" s="17"/>
      <c r="J6" s="16"/>
      <c r="K6" s="16"/>
      <c r="L6" s="18"/>
      <c r="M6" s="31"/>
      <c r="N6" s="32"/>
      <c r="O6" s="32" t="s">
        <v>41</v>
      </c>
      <c r="P6" s="32" t="s">
        <v>42</v>
      </c>
      <c r="Q6" s="32" t="s">
        <v>43</v>
      </c>
      <c r="R6" s="32" t="s">
        <v>44</v>
      </c>
      <c r="S6" s="32"/>
      <c r="T6" s="32"/>
      <c r="U6" s="18"/>
      <c r="V6" s="18"/>
      <c r="W6" s="18"/>
      <c r="X6" s="19"/>
      <c r="Y6" s="18"/>
      <c r="Z6" s="18"/>
      <c r="AA6" s="17"/>
      <c r="AB6" s="17"/>
      <c r="AC6" s="18"/>
      <c r="AD6" s="18"/>
      <c r="AE6" s="18"/>
      <c r="AF6" s="18"/>
      <c r="AG6" s="18"/>
      <c r="AH6" s="18"/>
      <c r="AI6" s="18"/>
      <c r="AJ6" s="18"/>
      <c r="AK6" s="46"/>
    </row>
    <row r="7" s="3" customFormat="1" ht="40" customHeight="1" spans="1:37">
      <c r="A7" s="18" t="s">
        <v>45</v>
      </c>
      <c r="B7" s="18"/>
      <c r="C7" s="19"/>
      <c r="D7" s="20" t="s">
        <v>46</v>
      </c>
      <c r="E7" s="20" t="s">
        <v>46</v>
      </c>
      <c r="F7" s="20" t="s">
        <v>46</v>
      </c>
      <c r="G7" s="20" t="s">
        <v>46</v>
      </c>
      <c r="H7" s="20" t="s">
        <v>46</v>
      </c>
      <c r="I7" s="20" t="s">
        <v>46</v>
      </c>
      <c r="J7" s="28" t="s">
        <v>46</v>
      </c>
      <c r="K7" s="28" t="s">
        <v>46</v>
      </c>
      <c r="L7" s="20" t="s">
        <v>46</v>
      </c>
      <c r="M7" s="19">
        <f>SUM(M8:M198)</f>
        <v>20195.958</v>
      </c>
      <c r="N7" s="18">
        <f>SUM(O7:R7)</f>
        <v>20195.958</v>
      </c>
      <c r="O7" s="18">
        <f>SUM(O8:O198)</f>
        <v>7609</v>
      </c>
      <c r="P7" s="18">
        <f t="shared" ref="P7:Z7" si="0">SUM(P8:P198)</f>
        <v>3834.968</v>
      </c>
      <c r="Q7" s="18">
        <f t="shared" si="0"/>
        <v>838.99</v>
      </c>
      <c r="R7" s="18">
        <f t="shared" si="0"/>
        <v>7913</v>
      </c>
      <c r="S7" s="18">
        <f t="shared" si="0"/>
        <v>0</v>
      </c>
      <c r="T7" s="18">
        <f t="shared" si="0"/>
        <v>0</v>
      </c>
      <c r="U7" s="18">
        <f t="shared" si="0"/>
        <v>125081</v>
      </c>
      <c r="V7" s="18">
        <f t="shared" si="0"/>
        <v>318105</v>
      </c>
      <c r="W7" s="18">
        <f t="shared" si="0"/>
        <v>57208</v>
      </c>
      <c r="X7" s="19">
        <f t="shared" si="0"/>
        <v>134214</v>
      </c>
      <c r="Y7" s="18">
        <f t="shared" si="0"/>
        <v>3487</v>
      </c>
      <c r="Z7" s="18">
        <f t="shared" si="0"/>
        <v>7721</v>
      </c>
      <c r="AA7" s="20" t="s">
        <v>46</v>
      </c>
      <c r="AB7" s="20" t="s">
        <v>46</v>
      </c>
      <c r="AC7" s="20" t="s">
        <v>46</v>
      </c>
      <c r="AD7" s="20" t="s">
        <v>46</v>
      </c>
      <c r="AE7" s="20"/>
      <c r="AF7" s="20" t="s">
        <v>46</v>
      </c>
      <c r="AG7" s="20" t="s">
        <v>46</v>
      </c>
      <c r="AH7" s="20" t="s">
        <v>46</v>
      </c>
      <c r="AI7" s="20" t="s">
        <v>46</v>
      </c>
      <c r="AJ7" s="20" t="s">
        <v>46</v>
      </c>
      <c r="AK7" s="20" t="s">
        <v>46</v>
      </c>
    </row>
    <row r="8" ht="25.5" spans="1:37">
      <c r="A8" s="21">
        <v>1</v>
      </c>
      <c r="B8" s="21" t="s">
        <v>47</v>
      </c>
      <c r="C8" s="22" t="s">
        <v>48</v>
      </c>
      <c r="D8" s="23" t="s">
        <v>49</v>
      </c>
      <c r="E8" s="23" t="s">
        <v>50</v>
      </c>
      <c r="F8" s="23" t="s">
        <v>51</v>
      </c>
      <c r="G8" s="23" t="s">
        <v>52</v>
      </c>
      <c r="H8" s="23" t="s">
        <v>53</v>
      </c>
      <c r="I8" s="23"/>
      <c r="J8" s="22" t="s">
        <v>54</v>
      </c>
      <c r="K8" s="22" t="s">
        <v>55</v>
      </c>
      <c r="L8" s="23" t="s">
        <v>56</v>
      </c>
      <c r="M8" s="33">
        <f>N8+S8+T8</f>
        <v>345.74891</v>
      </c>
      <c r="N8" s="34">
        <f>SUM(O8:R8)</f>
        <v>345.74891</v>
      </c>
      <c r="O8" s="35"/>
      <c r="P8" s="34">
        <v>345.74891</v>
      </c>
      <c r="Q8" s="34"/>
      <c r="R8" s="34"/>
      <c r="S8" s="37"/>
      <c r="T8" s="37"/>
      <c r="U8" s="37">
        <v>1500</v>
      </c>
      <c r="V8" s="37">
        <v>1500</v>
      </c>
      <c r="W8" s="37">
        <v>1400</v>
      </c>
      <c r="X8" s="33">
        <v>1400</v>
      </c>
      <c r="Y8" s="37">
        <v>100</v>
      </c>
      <c r="Z8" s="37">
        <v>100</v>
      </c>
      <c r="AA8" s="23" t="s">
        <v>57</v>
      </c>
      <c r="AB8" s="23" t="s">
        <v>58</v>
      </c>
      <c r="AC8" s="23" t="s">
        <v>59</v>
      </c>
      <c r="AD8" s="23" t="s">
        <v>60</v>
      </c>
      <c r="AE8" s="23" t="s">
        <v>61</v>
      </c>
      <c r="AF8" s="23" t="s">
        <v>62</v>
      </c>
      <c r="AG8" s="23" t="s">
        <v>62</v>
      </c>
      <c r="AH8" s="23" t="s">
        <v>62</v>
      </c>
      <c r="AI8" s="23" t="s">
        <v>62</v>
      </c>
      <c r="AJ8" s="23" t="s">
        <v>62</v>
      </c>
      <c r="AK8" s="23"/>
    </row>
    <row r="9" ht="51" spans="1:37">
      <c r="A9" s="21">
        <v>2</v>
      </c>
      <c r="B9" s="24" t="s">
        <v>63</v>
      </c>
      <c r="C9" s="25" t="s">
        <v>64</v>
      </c>
      <c r="D9" s="24" t="s">
        <v>49</v>
      </c>
      <c r="E9" s="24" t="s">
        <v>65</v>
      </c>
      <c r="F9" s="24" t="s">
        <v>66</v>
      </c>
      <c r="G9" s="24" t="s">
        <v>67</v>
      </c>
      <c r="H9" s="24" t="s">
        <v>68</v>
      </c>
      <c r="I9" s="24" t="s">
        <v>69</v>
      </c>
      <c r="J9" s="25" t="s">
        <v>54</v>
      </c>
      <c r="K9" s="25" t="s">
        <v>55</v>
      </c>
      <c r="L9" s="24" t="s">
        <v>56</v>
      </c>
      <c r="M9" s="33">
        <f t="shared" ref="M9:M40" si="1">N9+S9+T9</f>
        <v>330</v>
      </c>
      <c r="N9" s="34">
        <f t="shared" ref="N9:N40" si="2">SUM(O9:R9)</f>
        <v>330</v>
      </c>
      <c r="O9" s="34">
        <v>330</v>
      </c>
      <c r="P9" s="34"/>
      <c r="Q9" s="34"/>
      <c r="R9" s="34"/>
      <c r="S9" s="21"/>
      <c r="T9" s="21"/>
      <c r="U9" s="21">
        <v>1000</v>
      </c>
      <c r="V9" s="21">
        <v>1000</v>
      </c>
      <c r="W9" s="21">
        <v>1000</v>
      </c>
      <c r="X9" s="43">
        <v>1000</v>
      </c>
      <c r="Y9" s="21"/>
      <c r="Z9" s="21"/>
      <c r="AA9" s="23" t="s">
        <v>70</v>
      </c>
      <c r="AB9" s="24" t="s">
        <v>58</v>
      </c>
      <c r="AC9" s="24" t="s">
        <v>71</v>
      </c>
      <c r="AD9" s="24" t="s">
        <v>72</v>
      </c>
      <c r="AE9" s="24" t="s">
        <v>61</v>
      </c>
      <c r="AF9" s="24" t="s">
        <v>62</v>
      </c>
      <c r="AG9" s="24" t="s">
        <v>62</v>
      </c>
      <c r="AH9" s="24" t="s">
        <v>62</v>
      </c>
      <c r="AI9" s="24" t="s">
        <v>62</v>
      </c>
      <c r="AJ9" s="24" t="s">
        <v>62</v>
      </c>
      <c r="AK9" s="38"/>
    </row>
    <row r="10" ht="38.25" spans="1:37">
      <c r="A10" s="21">
        <v>3</v>
      </c>
      <c r="B10" s="24" t="s">
        <v>73</v>
      </c>
      <c r="C10" s="25" t="s">
        <v>74</v>
      </c>
      <c r="D10" s="24" t="s">
        <v>49</v>
      </c>
      <c r="E10" s="24" t="s">
        <v>75</v>
      </c>
      <c r="F10" s="24" t="s">
        <v>76</v>
      </c>
      <c r="G10" s="24" t="s">
        <v>77</v>
      </c>
      <c r="H10" s="24" t="s">
        <v>78</v>
      </c>
      <c r="I10" s="24"/>
      <c r="J10" s="25" t="s">
        <v>54</v>
      </c>
      <c r="K10" s="25" t="s">
        <v>79</v>
      </c>
      <c r="L10" s="24" t="s">
        <v>80</v>
      </c>
      <c r="M10" s="33">
        <f t="shared" si="1"/>
        <v>1920</v>
      </c>
      <c r="N10" s="34">
        <f t="shared" si="2"/>
        <v>1920</v>
      </c>
      <c r="O10" s="34">
        <v>1223.423298</v>
      </c>
      <c r="P10" s="34">
        <v>588.648</v>
      </c>
      <c r="Q10" s="34"/>
      <c r="R10" s="34">
        <v>107.928702</v>
      </c>
      <c r="S10" s="21"/>
      <c r="T10" s="21"/>
      <c r="U10" s="21">
        <v>6000</v>
      </c>
      <c r="V10" s="21">
        <v>7300</v>
      </c>
      <c r="W10" s="21">
        <v>6000</v>
      </c>
      <c r="X10" s="43">
        <v>7300</v>
      </c>
      <c r="Y10" s="21">
        <v>50</v>
      </c>
      <c r="Z10" s="21">
        <v>50</v>
      </c>
      <c r="AA10" s="23" t="s">
        <v>57</v>
      </c>
      <c r="AB10" s="24" t="s">
        <v>58</v>
      </c>
      <c r="AC10" s="24" t="s">
        <v>81</v>
      </c>
      <c r="AD10" s="24" t="s">
        <v>82</v>
      </c>
      <c r="AE10" s="24" t="s">
        <v>61</v>
      </c>
      <c r="AF10" s="24" t="s">
        <v>62</v>
      </c>
      <c r="AG10" s="24" t="s">
        <v>62</v>
      </c>
      <c r="AH10" s="24" t="s">
        <v>62</v>
      </c>
      <c r="AI10" s="24" t="s">
        <v>62</v>
      </c>
      <c r="AJ10" s="24" t="s">
        <v>62</v>
      </c>
      <c r="AK10" s="38"/>
    </row>
    <row r="11" ht="76.5" spans="1:37">
      <c r="A11" s="21">
        <v>4</v>
      </c>
      <c r="B11" s="55" t="s">
        <v>83</v>
      </c>
      <c r="C11" s="22" t="s">
        <v>84</v>
      </c>
      <c r="D11" s="23" t="s">
        <v>49</v>
      </c>
      <c r="E11" s="23" t="s">
        <v>50</v>
      </c>
      <c r="F11" s="23" t="s">
        <v>85</v>
      </c>
      <c r="G11" s="23" t="s">
        <v>86</v>
      </c>
      <c r="H11" s="23" t="s">
        <v>87</v>
      </c>
      <c r="I11" s="23"/>
      <c r="J11" s="22" t="s">
        <v>88</v>
      </c>
      <c r="K11" s="22" t="s">
        <v>89</v>
      </c>
      <c r="L11" s="23" t="s">
        <v>90</v>
      </c>
      <c r="M11" s="33">
        <f t="shared" si="1"/>
        <v>300</v>
      </c>
      <c r="N11" s="34">
        <f t="shared" si="2"/>
        <v>300</v>
      </c>
      <c r="O11" s="35">
        <v>300</v>
      </c>
      <c r="P11" s="35"/>
      <c r="Q11" s="35"/>
      <c r="R11" s="35"/>
      <c r="S11" s="37"/>
      <c r="T11" s="37"/>
      <c r="U11" s="37">
        <v>40</v>
      </c>
      <c r="V11" s="37">
        <v>40</v>
      </c>
      <c r="W11" s="37">
        <v>20</v>
      </c>
      <c r="X11" s="33">
        <v>20</v>
      </c>
      <c r="Y11" s="37">
        <v>6</v>
      </c>
      <c r="Z11" s="37">
        <v>6</v>
      </c>
      <c r="AA11" s="23" t="s">
        <v>70</v>
      </c>
      <c r="AB11" s="23" t="s">
        <v>58</v>
      </c>
      <c r="AC11" s="23" t="s">
        <v>91</v>
      </c>
      <c r="AD11" s="23" t="s">
        <v>92</v>
      </c>
      <c r="AE11" s="23" t="s">
        <v>62</v>
      </c>
      <c r="AF11" s="23" t="s">
        <v>62</v>
      </c>
      <c r="AG11" s="23" t="s">
        <v>62</v>
      </c>
      <c r="AH11" s="23" t="s">
        <v>62</v>
      </c>
      <c r="AI11" s="23" t="s">
        <v>62</v>
      </c>
      <c r="AJ11" s="23" t="s">
        <v>62</v>
      </c>
      <c r="AK11" s="23"/>
    </row>
    <row r="12" ht="76.5" spans="1:37">
      <c r="A12" s="21">
        <v>5</v>
      </c>
      <c r="B12" s="56" t="s">
        <v>93</v>
      </c>
      <c r="C12" s="25" t="s">
        <v>94</v>
      </c>
      <c r="D12" s="24" t="s">
        <v>49</v>
      </c>
      <c r="E12" s="24" t="s">
        <v>95</v>
      </c>
      <c r="F12" s="24" t="s">
        <v>96</v>
      </c>
      <c r="G12" s="24" t="s">
        <v>97</v>
      </c>
      <c r="H12" s="24" t="s">
        <v>98</v>
      </c>
      <c r="I12" s="24"/>
      <c r="J12" s="25" t="s">
        <v>99</v>
      </c>
      <c r="K12" s="25" t="s">
        <v>88</v>
      </c>
      <c r="L12" s="24" t="s">
        <v>100</v>
      </c>
      <c r="M12" s="33">
        <f t="shared" si="1"/>
        <v>50</v>
      </c>
      <c r="N12" s="34">
        <f t="shared" si="2"/>
        <v>50</v>
      </c>
      <c r="O12" s="35"/>
      <c r="P12" s="35"/>
      <c r="Q12" s="35"/>
      <c r="R12" s="35">
        <v>50</v>
      </c>
      <c r="S12" s="21"/>
      <c r="T12" s="21"/>
      <c r="U12" s="21">
        <v>332</v>
      </c>
      <c r="V12" s="21">
        <v>935</v>
      </c>
      <c r="W12" s="21">
        <v>50</v>
      </c>
      <c r="X12" s="43">
        <v>147</v>
      </c>
      <c r="Y12" s="21">
        <v>5</v>
      </c>
      <c r="Z12" s="21">
        <v>10</v>
      </c>
      <c r="AA12" s="24" t="s">
        <v>101</v>
      </c>
      <c r="AB12" s="24" t="s">
        <v>58</v>
      </c>
      <c r="AC12" s="24" t="s">
        <v>102</v>
      </c>
      <c r="AD12" s="24" t="s">
        <v>103</v>
      </c>
      <c r="AE12" s="24" t="s">
        <v>62</v>
      </c>
      <c r="AF12" s="24" t="s">
        <v>62</v>
      </c>
      <c r="AG12" s="24" t="s">
        <v>62</v>
      </c>
      <c r="AH12" s="24" t="s">
        <v>62</v>
      </c>
      <c r="AI12" s="24" t="s">
        <v>62</v>
      </c>
      <c r="AJ12" s="24" t="s">
        <v>62</v>
      </c>
      <c r="AK12" s="38"/>
    </row>
    <row r="13" ht="63.75" spans="1:37">
      <c r="A13" s="21">
        <v>6</v>
      </c>
      <c r="B13" s="56" t="s">
        <v>104</v>
      </c>
      <c r="C13" s="25" t="s">
        <v>105</v>
      </c>
      <c r="D13" s="24" t="s">
        <v>49</v>
      </c>
      <c r="E13" s="24" t="s">
        <v>95</v>
      </c>
      <c r="F13" s="24" t="s">
        <v>96</v>
      </c>
      <c r="G13" s="24" t="s">
        <v>106</v>
      </c>
      <c r="H13" s="24" t="s">
        <v>107</v>
      </c>
      <c r="I13" s="24"/>
      <c r="J13" s="25" t="s">
        <v>108</v>
      </c>
      <c r="K13" s="25" t="s">
        <v>88</v>
      </c>
      <c r="L13" s="24" t="s">
        <v>100</v>
      </c>
      <c r="M13" s="33">
        <f t="shared" si="1"/>
        <v>50</v>
      </c>
      <c r="N13" s="34">
        <f t="shared" si="2"/>
        <v>50</v>
      </c>
      <c r="O13" s="35"/>
      <c r="P13" s="35"/>
      <c r="Q13" s="35"/>
      <c r="R13" s="35">
        <v>50</v>
      </c>
      <c r="S13" s="21"/>
      <c r="T13" s="21"/>
      <c r="U13" s="21">
        <v>598</v>
      </c>
      <c r="V13" s="21">
        <v>1624</v>
      </c>
      <c r="W13" s="21">
        <v>64</v>
      </c>
      <c r="X13" s="43">
        <v>158</v>
      </c>
      <c r="Y13" s="21">
        <v>11</v>
      </c>
      <c r="Z13" s="21">
        <v>26</v>
      </c>
      <c r="AA13" s="24" t="s">
        <v>101</v>
      </c>
      <c r="AB13" s="24" t="s">
        <v>58</v>
      </c>
      <c r="AC13" s="24" t="s">
        <v>109</v>
      </c>
      <c r="AD13" s="24" t="s">
        <v>103</v>
      </c>
      <c r="AE13" s="24" t="s">
        <v>62</v>
      </c>
      <c r="AF13" s="24" t="s">
        <v>62</v>
      </c>
      <c r="AG13" s="24" t="s">
        <v>62</v>
      </c>
      <c r="AH13" s="24" t="s">
        <v>62</v>
      </c>
      <c r="AI13" s="24" t="s">
        <v>62</v>
      </c>
      <c r="AJ13" s="24" t="s">
        <v>62</v>
      </c>
      <c r="AK13" s="38"/>
    </row>
    <row r="14" ht="25.5" spans="1:37">
      <c r="A14" s="21">
        <v>7</v>
      </c>
      <c r="B14" s="55" t="s">
        <v>110</v>
      </c>
      <c r="C14" s="22" t="s">
        <v>111</v>
      </c>
      <c r="D14" s="23" t="s">
        <v>49</v>
      </c>
      <c r="E14" s="23" t="s">
        <v>50</v>
      </c>
      <c r="F14" s="23" t="s">
        <v>112</v>
      </c>
      <c r="G14" s="23" t="s">
        <v>113</v>
      </c>
      <c r="H14" s="23" t="s">
        <v>114</v>
      </c>
      <c r="I14" s="23"/>
      <c r="J14" s="22" t="s">
        <v>54</v>
      </c>
      <c r="K14" s="22" t="s">
        <v>115</v>
      </c>
      <c r="L14" s="23" t="s">
        <v>116</v>
      </c>
      <c r="M14" s="33">
        <f t="shared" si="1"/>
        <v>21</v>
      </c>
      <c r="N14" s="34">
        <f t="shared" si="2"/>
        <v>21</v>
      </c>
      <c r="O14" s="35">
        <v>21</v>
      </c>
      <c r="P14" s="35"/>
      <c r="Q14" s="35"/>
      <c r="R14" s="35"/>
      <c r="S14" s="37"/>
      <c r="T14" s="37"/>
      <c r="U14" s="37">
        <v>78</v>
      </c>
      <c r="V14" s="37">
        <v>210</v>
      </c>
      <c r="W14" s="37">
        <v>33</v>
      </c>
      <c r="X14" s="33">
        <v>90</v>
      </c>
      <c r="Y14" s="37"/>
      <c r="Z14" s="37"/>
      <c r="AA14" s="23" t="s">
        <v>70</v>
      </c>
      <c r="AB14" s="23" t="s">
        <v>58</v>
      </c>
      <c r="AC14" s="23" t="s">
        <v>117</v>
      </c>
      <c r="AD14" s="23" t="s">
        <v>60</v>
      </c>
      <c r="AE14" s="23" t="s">
        <v>61</v>
      </c>
      <c r="AF14" s="23" t="s">
        <v>62</v>
      </c>
      <c r="AG14" s="23" t="s">
        <v>62</v>
      </c>
      <c r="AH14" s="23" t="s">
        <v>62</v>
      </c>
      <c r="AI14" s="23" t="s">
        <v>62</v>
      </c>
      <c r="AJ14" s="23" t="s">
        <v>62</v>
      </c>
      <c r="AK14" s="23"/>
    </row>
    <row r="15" ht="51" spans="1:37">
      <c r="A15" s="21">
        <v>8</v>
      </c>
      <c r="B15" s="56" t="s">
        <v>118</v>
      </c>
      <c r="C15" s="25" t="s">
        <v>119</v>
      </c>
      <c r="D15" s="24" t="s">
        <v>49</v>
      </c>
      <c r="E15" s="24" t="s">
        <v>50</v>
      </c>
      <c r="F15" s="24" t="s">
        <v>120</v>
      </c>
      <c r="G15" s="24" t="s">
        <v>120</v>
      </c>
      <c r="H15" s="24" t="s">
        <v>121</v>
      </c>
      <c r="I15" s="24"/>
      <c r="J15" s="25" t="s">
        <v>122</v>
      </c>
      <c r="K15" s="25" t="s">
        <v>123</v>
      </c>
      <c r="L15" s="24" t="s">
        <v>116</v>
      </c>
      <c r="M15" s="33">
        <f t="shared" si="1"/>
        <v>70</v>
      </c>
      <c r="N15" s="34">
        <f t="shared" si="2"/>
        <v>70</v>
      </c>
      <c r="O15" s="35">
        <v>50</v>
      </c>
      <c r="P15" s="35">
        <v>15</v>
      </c>
      <c r="Q15" s="35"/>
      <c r="R15" s="35">
        <v>5</v>
      </c>
      <c r="S15" s="21"/>
      <c r="T15" s="21"/>
      <c r="U15" s="21">
        <v>269</v>
      </c>
      <c r="V15" s="21">
        <v>708</v>
      </c>
      <c r="W15" s="21">
        <v>53</v>
      </c>
      <c r="X15" s="43">
        <v>139</v>
      </c>
      <c r="Y15" s="21">
        <v>9</v>
      </c>
      <c r="Z15" s="21">
        <v>22</v>
      </c>
      <c r="AA15" s="23" t="s">
        <v>57</v>
      </c>
      <c r="AB15" s="24" t="s">
        <v>58</v>
      </c>
      <c r="AC15" s="24" t="s">
        <v>124</v>
      </c>
      <c r="AD15" s="24" t="s">
        <v>125</v>
      </c>
      <c r="AE15" s="24" t="s">
        <v>62</v>
      </c>
      <c r="AF15" s="24" t="s">
        <v>62</v>
      </c>
      <c r="AG15" s="24" t="s">
        <v>62</v>
      </c>
      <c r="AH15" s="24" t="s">
        <v>62</v>
      </c>
      <c r="AI15" s="24" t="s">
        <v>62</v>
      </c>
      <c r="AJ15" s="24" t="s">
        <v>62</v>
      </c>
      <c r="AK15" s="38"/>
    </row>
    <row r="16" ht="63.75" spans="1:37">
      <c r="A16" s="21">
        <v>9</v>
      </c>
      <c r="B16" s="56" t="s">
        <v>126</v>
      </c>
      <c r="C16" s="25" t="s">
        <v>127</v>
      </c>
      <c r="D16" s="24" t="s">
        <v>49</v>
      </c>
      <c r="E16" s="24" t="s">
        <v>95</v>
      </c>
      <c r="F16" s="24" t="s">
        <v>96</v>
      </c>
      <c r="G16" s="24" t="s">
        <v>106</v>
      </c>
      <c r="H16" s="24" t="s">
        <v>128</v>
      </c>
      <c r="I16" s="24"/>
      <c r="J16" s="25" t="s">
        <v>129</v>
      </c>
      <c r="K16" s="25" t="s">
        <v>130</v>
      </c>
      <c r="L16" s="24" t="s">
        <v>100</v>
      </c>
      <c r="M16" s="33">
        <f t="shared" si="1"/>
        <v>13.235145</v>
      </c>
      <c r="N16" s="34">
        <f t="shared" si="2"/>
        <v>13.235145</v>
      </c>
      <c r="O16" s="35"/>
      <c r="P16" s="35"/>
      <c r="Q16" s="35"/>
      <c r="R16" s="35">
        <v>13.235145</v>
      </c>
      <c r="S16" s="21"/>
      <c r="T16" s="21"/>
      <c r="U16" s="21">
        <v>115</v>
      </c>
      <c r="V16" s="21">
        <v>234</v>
      </c>
      <c r="W16" s="21">
        <v>67</v>
      </c>
      <c r="X16" s="43">
        <v>126</v>
      </c>
      <c r="Y16" s="21">
        <v>13</v>
      </c>
      <c r="Z16" s="21">
        <v>29</v>
      </c>
      <c r="AA16" s="24" t="s">
        <v>101</v>
      </c>
      <c r="AB16" s="24" t="s">
        <v>58</v>
      </c>
      <c r="AC16" s="24" t="s">
        <v>131</v>
      </c>
      <c r="AD16" s="24" t="s">
        <v>132</v>
      </c>
      <c r="AE16" s="24" t="s">
        <v>62</v>
      </c>
      <c r="AF16" s="24" t="s">
        <v>62</v>
      </c>
      <c r="AG16" s="24" t="s">
        <v>62</v>
      </c>
      <c r="AH16" s="24" t="s">
        <v>62</v>
      </c>
      <c r="AI16" s="24" t="s">
        <v>62</v>
      </c>
      <c r="AJ16" s="24" t="s">
        <v>62</v>
      </c>
      <c r="AK16" s="38"/>
    </row>
    <row r="17" ht="76.5" spans="1:37">
      <c r="A17" s="21">
        <v>10</v>
      </c>
      <c r="B17" s="56" t="s">
        <v>133</v>
      </c>
      <c r="C17" s="25" t="s">
        <v>134</v>
      </c>
      <c r="D17" s="24" t="s">
        <v>49</v>
      </c>
      <c r="E17" s="24" t="s">
        <v>95</v>
      </c>
      <c r="F17" s="24" t="s">
        <v>96</v>
      </c>
      <c r="G17" s="24" t="s">
        <v>97</v>
      </c>
      <c r="H17" s="24" t="s">
        <v>135</v>
      </c>
      <c r="I17" s="24"/>
      <c r="J17" s="25" t="s">
        <v>136</v>
      </c>
      <c r="K17" s="25" t="s">
        <v>130</v>
      </c>
      <c r="L17" s="24" t="s">
        <v>100</v>
      </c>
      <c r="M17" s="33">
        <f t="shared" si="1"/>
        <v>4.931254</v>
      </c>
      <c r="N17" s="34">
        <f t="shared" si="2"/>
        <v>4.931254</v>
      </c>
      <c r="O17" s="35"/>
      <c r="P17" s="35"/>
      <c r="Q17" s="35"/>
      <c r="R17" s="35">
        <v>4.931254</v>
      </c>
      <c r="S17" s="21"/>
      <c r="T17" s="21"/>
      <c r="U17" s="21">
        <v>37</v>
      </c>
      <c r="V17" s="21">
        <v>55</v>
      </c>
      <c r="W17" s="21">
        <v>17</v>
      </c>
      <c r="X17" s="43">
        <v>35</v>
      </c>
      <c r="Y17" s="21">
        <v>1</v>
      </c>
      <c r="Z17" s="21">
        <v>2</v>
      </c>
      <c r="AA17" s="24" t="s">
        <v>101</v>
      </c>
      <c r="AB17" s="24" t="s">
        <v>58</v>
      </c>
      <c r="AC17" s="24" t="s">
        <v>131</v>
      </c>
      <c r="AD17" s="24" t="s">
        <v>137</v>
      </c>
      <c r="AE17" s="24" t="s">
        <v>62</v>
      </c>
      <c r="AF17" s="24" t="s">
        <v>62</v>
      </c>
      <c r="AG17" s="24" t="s">
        <v>62</v>
      </c>
      <c r="AH17" s="24" t="s">
        <v>62</v>
      </c>
      <c r="AI17" s="24" t="s">
        <v>62</v>
      </c>
      <c r="AJ17" s="24" t="s">
        <v>62</v>
      </c>
      <c r="AK17" s="38"/>
    </row>
    <row r="18" ht="76.5" spans="1:37">
      <c r="A18" s="21">
        <v>11</v>
      </c>
      <c r="B18" s="56" t="s">
        <v>138</v>
      </c>
      <c r="C18" s="25" t="s">
        <v>139</v>
      </c>
      <c r="D18" s="24" t="s">
        <v>49</v>
      </c>
      <c r="E18" s="24" t="s">
        <v>95</v>
      </c>
      <c r="F18" s="24" t="s">
        <v>96</v>
      </c>
      <c r="G18" s="24" t="s">
        <v>97</v>
      </c>
      <c r="H18" s="24" t="s">
        <v>140</v>
      </c>
      <c r="I18" s="24"/>
      <c r="J18" s="25" t="s">
        <v>141</v>
      </c>
      <c r="K18" s="25" t="s">
        <v>142</v>
      </c>
      <c r="L18" s="24" t="s">
        <v>100</v>
      </c>
      <c r="M18" s="33">
        <f t="shared" si="1"/>
        <v>58.65</v>
      </c>
      <c r="N18" s="34">
        <f t="shared" si="2"/>
        <v>58.65</v>
      </c>
      <c r="O18" s="35"/>
      <c r="P18" s="35"/>
      <c r="Q18" s="35"/>
      <c r="R18" s="35">
        <v>58.65</v>
      </c>
      <c r="S18" s="21"/>
      <c r="T18" s="21"/>
      <c r="U18" s="21">
        <v>141</v>
      </c>
      <c r="V18" s="21">
        <v>387</v>
      </c>
      <c r="W18" s="21">
        <v>40</v>
      </c>
      <c r="X18" s="43">
        <v>84</v>
      </c>
      <c r="Y18" s="21">
        <v>1</v>
      </c>
      <c r="Z18" s="21">
        <v>1</v>
      </c>
      <c r="AA18" s="24" t="s">
        <v>101</v>
      </c>
      <c r="AB18" s="24" t="s">
        <v>58</v>
      </c>
      <c r="AC18" s="24" t="s">
        <v>143</v>
      </c>
      <c r="AD18" s="24" t="s">
        <v>137</v>
      </c>
      <c r="AE18" s="24" t="s">
        <v>62</v>
      </c>
      <c r="AF18" s="24" t="s">
        <v>62</v>
      </c>
      <c r="AG18" s="24" t="s">
        <v>62</v>
      </c>
      <c r="AH18" s="24" t="s">
        <v>62</v>
      </c>
      <c r="AI18" s="24" t="s">
        <v>62</v>
      </c>
      <c r="AJ18" s="24" t="s">
        <v>62</v>
      </c>
      <c r="AK18" s="38"/>
    </row>
    <row r="19" ht="25.5" spans="1:37">
      <c r="A19" s="21">
        <v>12</v>
      </c>
      <c r="B19" s="56" t="s">
        <v>144</v>
      </c>
      <c r="C19" s="25" t="s">
        <v>145</v>
      </c>
      <c r="D19" s="24" t="s">
        <v>49</v>
      </c>
      <c r="E19" s="24" t="s">
        <v>50</v>
      </c>
      <c r="F19" s="24" t="s">
        <v>146</v>
      </c>
      <c r="G19" s="24" t="s">
        <v>147</v>
      </c>
      <c r="H19" s="24" t="s">
        <v>148</v>
      </c>
      <c r="I19" s="24"/>
      <c r="J19" s="25" t="s">
        <v>149</v>
      </c>
      <c r="K19" s="25" t="s">
        <v>88</v>
      </c>
      <c r="L19" s="24" t="s">
        <v>116</v>
      </c>
      <c r="M19" s="33">
        <f t="shared" si="1"/>
        <v>60</v>
      </c>
      <c r="N19" s="34">
        <f t="shared" si="2"/>
        <v>60</v>
      </c>
      <c r="O19" s="35"/>
      <c r="P19" s="35"/>
      <c r="Q19" s="35"/>
      <c r="R19" s="35">
        <v>60</v>
      </c>
      <c r="S19" s="21"/>
      <c r="T19" s="21"/>
      <c r="U19" s="21">
        <v>409</v>
      </c>
      <c r="V19" s="21">
        <v>1139</v>
      </c>
      <c r="W19" s="21">
        <v>64</v>
      </c>
      <c r="X19" s="43">
        <v>118</v>
      </c>
      <c r="Y19" s="21">
        <v>8</v>
      </c>
      <c r="Z19" s="21">
        <v>22</v>
      </c>
      <c r="AA19" s="24" t="s">
        <v>101</v>
      </c>
      <c r="AB19" s="24" t="s">
        <v>58</v>
      </c>
      <c r="AC19" s="24" t="s">
        <v>150</v>
      </c>
      <c r="AD19" s="24" t="s">
        <v>132</v>
      </c>
      <c r="AE19" s="24" t="s">
        <v>62</v>
      </c>
      <c r="AF19" s="24" t="s">
        <v>62</v>
      </c>
      <c r="AG19" s="24" t="s">
        <v>62</v>
      </c>
      <c r="AH19" s="24" t="s">
        <v>62</v>
      </c>
      <c r="AI19" s="24" t="s">
        <v>62</v>
      </c>
      <c r="AJ19" s="24" t="s">
        <v>62</v>
      </c>
      <c r="AK19" s="38"/>
    </row>
    <row r="20" ht="38.25" spans="1:37">
      <c r="A20" s="21">
        <v>13</v>
      </c>
      <c r="B20" s="56" t="s">
        <v>151</v>
      </c>
      <c r="C20" s="25" t="s">
        <v>152</v>
      </c>
      <c r="D20" s="24" t="s">
        <v>49</v>
      </c>
      <c r="E20" s="24" t="s">
        <v>50</v>
      </c>
      <c r="F20" s="24" t="s">
        <v>85</v>
      </c>
      <c r="G20" s="24" t="s">
        <v>153</v>
      </c>
      <c r="H20" s="24" t="s">
        <v>154</v>
      </c>
      <c r="I20" s="24"/>
      <c r="J20" s="25" t="s">
        <v>155</v>
      </c>
      <c r="K20" s="25" t="s">
        <v>156</v>
      </c>
      <c r="L20" s="24" t="s">
        <v>116</v>
      </c>
      <c r="M20" s="33">
        <f t="shared" si="1"/>
        <v>12</v>
      </c>
      <c r="N20" s="34">
        <f t="shared" si="2"/>
        <v>12</v>
      </c>
      <c r="O20" s="35"/>
      <c r="P20" s="35"/>
      <c r="Q20" s="35"/>
      <c r="R20" s="35">
        <v>12</v>
      </c>
      <c r="S20" s="21"/>
      <c r="T20" s="21"/>
      <c r="U20" s="21">
        <v>31</v>
      </c>
      <c r="V20" s="21">
        <v>48</v>
      </c>
      <c r="W20" s="21">
        <v>16</v>
      </c>
      <c r="X20" s="43">
        <v>24</v>
      </c>
      <c r="Y20" s="21">
        <v>1</v>
      </c>
      <c r="Z20" s="21">
        <v>3</v>
      </c>
      <c r="AA20" s="24" t="s">
        <v>157</v>
      </c>
      <c r="AB20" s="24" t="s">
        <v>58</v>
      </c>
      <c r="AC20" s="24" t="s">
        <v>158</v>
      </c>
      <c r="AD20" s="24" t="s">
        <v>159</v>
      </c>
      <c r="AE20" s="24" t="s">
        <v>62</v>
      </c>
      <c r="AF20" s="24" t="s">
        <v>62</v>
      </c>
      <c r="AG20" s="24" t="s">
        <v>62</v>
      </c>
      <c r="AH20" s="24" t="s">
        <v>62</v>
      </c>
      <c r="AI20" s="24" t="s">
        <v>62</v>
      </c>
      <c r="AJ20" s="24" t="s">
        <v>62</v>
      </c>
      <c r="AK20" s="38"/>
    </row>
    <row r="21" ht="25.5" spans="1:37">
      <c r="A21" s="21">
        <v>14</v>
      </c>
      <c r="B21" s="56" t="s">
        <v>160</v>
      </c>
      <c r="C21" s="25" t="s">
        <v>161</v>
      </c>
      <c r="D21" s="24" t="s">
        <v>49</v>
      </c>
      <c r="E21" s="24" t="s">
        <v>50</v>
      </c>
      <c r="F21" s="24" t="s">
        <v>85</v>
      </c>
      <c r="G21" s="24" t="s">
        <v>153</v>
      </c>
      <c r="H21" s="24" t="s">
        <v>162</v>
      </c>
      <c r="I21" s="24"/>
      <c r="J21" s="25" t="s">
        <v>163</v>
      </c>
      <c r="K21" s="25" t="s">
        <v>142</v>
      </c>
      <c r="L21" s="24" t="s">
        <v>116</v>
      </c>
      <c r="M21" s="33">
        <f t="shared" si="1"/>
        <v>80</v>
      </c>
      <c r="N21" s="34">
        <f t="shared" si="2"/>
        <v>80</v>
      </c>
      <c r="O21" s="35"/>
      <c r="P21" s="35"/>
      <c r="Q21" s="35"/>
      <c r="R21" s="35">
        <v>80</v>
      </c>
      <c r="S21" s="21"/>
      <c r="T21" s="21"/>
      <c r="U21" s="21">
        <v>404</v>
      </c>
      <c r="V21" s="21">
        <v>1152</v>
      </c>
      <c r="W21" s="21">
        <v>56</v>
      </c>
      <c r="X21" s="43">
        <v>145</v>
      </c>
      <c r="Y21" s="21">
        <v>8</v>
      </c>
      <c r="Z21" s="21">
        <v>13</v>
      </c>
      <c r="AA21" s="24" t="s">
        <v>101</v>
      </c>
      <c r="AB21" s="24" t="s">
        <v>58</v>
      </c>
      <c r="AC21" s="24" t="s">
        <v>164</v>
      </c>
      <c r="AD21" s="24" t="s">
        <v>60</v>
      </c>
      <c r="AE21" s="24" t="s">
        <v>62</v>
      </c>
      <c r="AF21" s="24" t="s">
        <v>62</v>
      </c>
      <c r="AG21" s="24" t="s">
        <v>62</v>
      </c>
      <c r="AH21" s="24" t="s">
        <v>62</v>
      </c>
      <c r="AI21" s="24" t="s">
        <v>62</v>
      </c>
      <c r="AJ21" s="24" t="s">
        <v>62</v>
      </c>
      <c r="AK21" s="38"/>
    </row>
    <row r="22" ht="51" spans="1:37">
      <c r="A22" s="21">
        <v>15</v>
      </c>
      <c r="B22" s="56" t="s">
        <v>165</v>
      </c>
      <c r="C22" s="25" t="s">
        <v>166</v>
      </c>
      <c r="D22" s="24" t="s">
        <v>49</v>
      </c>
      <c r="E22" s="24" t="s">
        <v>50</v>
      </c>
      <c r="F22" s="24" t="s">
        <v>85</v>
      </c>
      <c r="G22" s="24" t="s">
        <v>153</v>
      </c>
      <c r="H22" s="24" t="s">
        <v>167</v>
      </c>
      <c r="I22" s="24"/>
      <c r="J22" s="25" t="s">
        <v>168</v>
      </c>
      <c r="K22" s="25" t="s">
        <v>169</v>
      </c>
      <c r="L22" s="24" t="s">
        <v>116</v>
      </c>
      <c r="M22" s="33">
        <f t="shared" si="1"/>
        <v>8.68</v>
      </c>
      <c r="N22" s="34">
        <f t="shared" si="2"/>
        <v>8.68</v>
      </c>
      <c r="O22" s="35"/>
      <c r="P22" s="35"/>
      <c r="Q22" s="35"/>
      <c r="R22" s="35">
        <v>8.68</v>
      </c>
      <c r="S22" s="21"/>
      <c r="T22" s="21"/>
      <c r="U22" s="21">
        <v>17</v>
      </c>
      <c r="V22" s="21">
        <v>28</v>
      </c>
      <c r="W22" s="21">
        <v>15</v>
      </c>
      <c r="X22" s="43">
        <v>24</v>
      </c>
      <c r="Y22" s="21">
        <v>2</v>
      </c>
      <c r="Z22" s="21">
        <v>4</v>
      </c>
      <c r="AA22" s="24" t="s">
        <v>157</v>
      </c>
      <c r="AB22" s="24" t="s">
        <v>58</v>
      </c>
      <c r="AC22" s="24" t="s">
        <v>170</v>
      </c>
      <c r="AD22" s="24" t="s">
        <v>132</v>
      </c>
      <c r="AE22" s="24" t="s">
        <v>62</v>
      </c>
      <c r="AF22" s="24" t="s">
        <v>62</v>
      </c>
      <c r="AG22" s="24" t="s">
        <v>62</v>
      </c>
      <c r="AH22" s="24" t="s">
        <v>62</v>
      </c>
      <c r="AI22" s="24" t="s">
        <v>62</v>
      </c>
      <c r="AJ22" s="24" t="s">
        <v>62</v>
      </c>
      <c r="AK22" s="38"/>
    </row>
    <row r="23" ht="76.5" spans="1:37">
      <c r="A23" s="21">
        <v>16</v>
      </c>
      <c r="B23" s="55" t="s">
        <v>171</v>
      </c>
      <c r="C23" s="22" t="s">
        <v>172</v>
      </c>
      <c r="D23" s="23" t="s">
        <v>49</v>
      </c>
      <c r="E23" s="23" t="s">
        <v>50</v>
      </c>
      <c r="F23" s="23" t="s">
        <v>85</v>
      </c>
      <c r="G23" s="23" t="s">
        <v>86</v>
      </c>
      <c r="H23" s="23" t="s">
        <v>173</v>
      </c>
      <c r="I23" s="23"/>
      <c r="J23" s="22" t="s">
        <v>174</v>
      </c>
      <c r="K23" s="22" t="s">
        <v>89</v>
      </c>
      <c r="L23" s="23" t="s">
        <v>90</v>
      </c>
      <c r="M23" s="33">
        <f t="shared" si="1"/>
        <v>1577.82</v>
      </c>
      <c r="N23" s="34">
        <f t="shared" si="2"/>
        <v>1577.82</v>
      </c>
      <c r="O23" s="35"/>
      <c r="P23" s="35">
        <v>860.82</v>
      </c>
      <c r="Q23" s="35"/>
      <c r="R23" s="35">
        <v>717</v>
      </c>
      <c r="S23" s="37"/>
      <c r="T23" s="37"/>
      <c r="U23" s="37">
        <v>75</v>
      </c>
      <c r="V23" s="37">
        <v>75</v>
      </c>
      <c r="W23" s="37">
        <v>36</v>
      </c>
      <c r="X23" s="33">
        <v>36</v>
      </c>
      <c r="Y23" s="37">
        <v>14</v>
      </c>
      <c r="Z23" s="37">
        <v>14</v>
      </c>
      <c r="AA23" s="23" t="s">
        <v>70</v>
      </c>
      <c r="AB23" s="23" t="s">
        <v>58</v>
      </c>
      <c r="AC23" s="23" t="s">
        <v>91</v>
      </c>
      <c r="AD23" s="23" t="s">
        <v>92</v>
      </c>
      <c r="AE23" s="23" t="s">
        <v>62</v>
      </c>
      <c r="AF23" s="23" t="s">
        <v>62</v>
      </c>
      <c r="AG23" s="23" t="s">
        <v>62</v>
      </c>
      <c r="AH23" s="23" t="s">
        <v>62</v>
      </c>
      <c r="AI23" s="23" t="s">
        <v>62</v>
      </c>
      <c r="AJ23" s="23" t="s">
        <v>62</v>
      </c>
      <c r="AK23" s="23"/>
    </row>
    <row r="24" ht="76.5" spans="1:37">
      <c r="A24" s="21">
        <v>17</v>
      </c>
      <c r="B24" s="56" t="s">
        <v>175</v>
      </c>
      <c r="C24" s="25" t="s">
        <v>176</v>
      </c>
      <c r="D24" s="24" t="s">
        <v>49</v>
      </c>
      <c r="E24" s="24" t="s">
        <v>95</v>
      </c>
      <c r="F24" s="24" t="s">
        <v>96</v>
      </c>
      <c r="G24" s="24" t="s">
        <v>97</v>
      </c>
      <c r="H24" s="24" t="s">
        <v>177</v>
      </c>
      <c r="I24" s="24"/>
      <c r="J24" s="25" t="s">
        <v>178</v>
      </c>
      <c r="K24" s="25" t="s">
        <v>179</v>
      </c>
      <c r="L24" s="24" t="s">
        <v>100</v>
      </c>
      <c r="M24" s="33">
        <f t="shared" si="1"/>
        <v>300</v>
      </c>
      <c r="N24" s="34">
        <f t="shared" si="2"/>
        <v>300</v>
      </c>
      <c r="O24" s="35"/>
      <c r="P24" s="35"/>
      <c r="Q24" s="35"/>
      <c r="R24" s="35">
        <v>300</v>
      </c>
      <c r="S24" s="21"/>
      <c r="T24" s="21"/>
      <c r="U24" s="21">
        <v>189</v>
      </c>
      <c r="V24" s="21">
        <v>492</v>
      </c>
      <c r="W24" s="21">
        <v>128</v>
      </c>
      <c r="X24" s="43">
        <v>338</v>
      </c>
      <c r="Y24" s="21">
        <v>61</v>
      </c>
      <c r="Z24" s="21">
        <v>154</v>
      </c>
      <c r="AA24" s="24" t="s">
        <v>157</v>
      </c>
      <c r="AB24" s="24" t="s">
        <v>58</v>
      </c>
      <c r="AC24" s="24" t="s">
        <v>180</v>
      </c>
      <c r="AD24" s="24" t="s">
        <v>92</v>
      </c>
      <c r="AE24" s="24" t="s">
        <v>62</v>
      </c>
      <c r="AF24" s="24" t="s">
        <v>62</v>
      </c>
      <c r="AG24" s="24" t="s">
        <v>62</v>
      </c>
      <c r="AH24" s="24" t="s">
        <v>62</v>
      </c>
      <c r="AI24" s="24" t="s">
        <v>62</v>
      </c>
      <c r="AJ24" s="24" t="s">
        <v>62</v>
      </c>
      <c r="AK24" s="38"/>
    </row>
    <row r="25" ht="76.5" spans="1:37">
      <c r="A25" s="21">
        <v>18</v>
      </c>
      <c r="B25" s="56" t="s">
        <v>181</v>
      </c>
      <c r="C25" s="25" t="s">
        <v>182</v>
      </c>
      <c r="D25" s="24" t="s">
        <v>49</v>
      </c>
      <c r="E25" s="24" t="s">
        <v>95</v>
      </c>
      <c r="F25" s="24" t="s">
        <v>96</v>
      </c>
      <c r="G25" s="24" t="s">
        <v>97</v>
      </c>
      <c r="H25" s="24" t="s">
        <v>183</v>
      </c>
      <c r="I25" s="24"/>
      <c r="J25" s="25" t="s">
        <v>184</v>
      </c>
      <c r="K25" s="25" t="s">
        <v>179</v>
      </c>
      <c r="L25" s="24" t="s">
        <v>100</v>
      </c>
      <c r="M25" s="33">
        <f t="shared" si="1"/>
        <v>38</v>
      </c>
      <c r="N25" s="34">
        <f t="shared" si="2"/>
        <v>38</v>
      </c>
      <c r="O25" s="35"/>
      <c r="P25" s="35"/>
      <c r="Q25" s="35"/>
      <c r="R25" s="35">
        <v>38</v>
      </c>
      <c r="S25" s="21"/>
      <c r="T25" s="21"/>
      <c r="U25" s="21">
        <v>325</v>
      </c>
      <c r="V25" s="21">
        <v>886</v>
      </c>
      <c r="W25" s="21">
        <v>276</v>
      </c>
      <c r="X25" s="43">
        <v>778</v>
      </c>
      <c r="Y25" s="21">
        <v>49</v>
      </c>
      <c r="Z25" s="21">
        <v>108</v>
      </c>
      <c r="AA25" s="24" t="s">
        <v>157</v>
      </c>
      <c r="AB25" s="24" t="s">
        <v>58</v>
      </c>
      <c r="AC25" s="24" t="s">
        <v>180</v>
      </c>
      <c r="AD25" s="24" t="s">
        <v>92</v>
      </c>
      <c r="AE25" s="24" t="s">
        <v>62</v>
      </c>
      <c r="AF25" s="24" t="s">
        <v>62</v>
      </c>
      <c r="AG25" s="24" t="s">
        <v>62</v>
      </c>
      <c r="AH25" s="24" t="s">
        <v>62</v>
      </c>
      <c r="AI25" s="24" t="s">
        <v>62</v>
      </c>
      <c r="AJ25" s="24" t="s">
        <v>62</v>
      </c>
      <c r="AK25" s="38"/>
    </row>
    <row r="26" ht="76.5" spans="1:37">
      <c r="A26" s="21">
        <v>19</v>
      </c>
      <c r="B26" s="56" t="s">
        <v>185</v>
      </c>
      <c r="C26" s="25" t="s">
        <v>186</v>
      </c>
      <c r="D26" s="24" t="s">
        <v>49</v>
      </c>
      <c r="E26" s="24" t="s">
        <v>95</v>
      </c>
      <c r="F26" s="24" t="s">
        <v>96</v>
      </c>
      <c r="G26" s="24" t="s">
        <v>97</v>
      </c>
      <c r="H26" s="24" t="s">
        <v>187</v>
      </c>
      <c r="I26" s="24"/>
      <c r="J26" s="25" t="s">
        <v>188</v>
      </c>
      <c r="K26" s="25" t="s">
        <v>179</v>
      </c>
      <c r="L26" s="24" t="s">
        <v>100</v>
      </c>
      <c r="M26" s="33">
        <f t="shared" si="1"/>
        <v>79</v>
      </c>
      <c r="N26" s="34">
        <f t="shared" si="2"/>
        <v>79</v>
      </c>
      <c r="O26" s="35"/>
      <c r="P26" s="35"/>
      <c r="Q26" s="35"/>
      <c r="R26" s="35">
        <v>79</v>
      </c>
      <c r="S26" s="21"/>
      <c r="T26" s="21"/>
      <c r="U26" s="21">
        <v>199</v>
      </c>
      <c r="V26" s="21">
        <v>519</v>
      </c>
      <c r="W26" s="21">
        <v>149</v>
      </c>
      <c r="X26" s="43">
        <v>363</v>
      </c>
      <c r="Y26" s="21">
        <v>50</v>
      </c>
      <c r="Z26" s="21">
        <v>156</v>
      </c>
      <c r="AA26" s="24" t="s">
        <v>157</v>
      </c>
      <c r="AB26" s="24" t="s">
        <v>58</v>
      </c>
      <c r="AC26" s="24" t="s">
        <v>180</v>
      </c>
      <c r="AD26" s="24" t="s">
        <v>92</v>
      </c>
      <c r="AE26" s="24" t="s">
        <v>62</v>
      </c>
      <c r="AF26" s="24" t="s">
        <v>62</v>
      </c>
      <c r="AG26" s="24" t="s">
        <v>62</v>
      </c>
      <c r="AH26" s="24" t="s">
        <v>62</v>
      </c>
      <c r="AI26" s="24" t="s">
        <v>62</v>
      </c>
      <c r="AJ26" s="24" t="s">
        <v>62</v>
      </c>
      <c r="AK26" s="38"/>
    </row>
    <row r="27" ht="51" spans="1:37">
      <c r="A27" s="21">
        <v>20</v>
      </c>
      <c r="B27" s="56" t="s">
        <v>189</v>
      </c>
      <c r="C27" s="25" t="s">
        <v>190</v>
      </c>
      <c r="D27" s="24" t="s">
        <v>49</v>
      </c>
      <c r="E27" s="24" t="s">
        <v>50</v>
      </c>
      <c r="F27" s="24" t="s">
        <v>85</v>
      </c>
      <c r="G27" s="24" t="s">
        <v>153</v>
      </c>
      <c r="H27" s="24" t="s">
        <v>191</v>
      </c>
      <c r="I27" s="24"/>
      <c r="J27" s="25" t="s">
        <v>192</v>
      </c>
      <c r="K27" s="25" t="s">
        <v>193</v>
      </c>
      <c r="L27" s="24" t="s">
        <v>116</v>
      </c>
      <c r="M27" s="33">
        <f t="shared" si="1"/>
        <v>148</v>
      </c>
      <c r="N27" s="34">
        <f t="shared" si="2"/>
        <v>148</v>
      </c>
      <c r="O27" s="35"/>
      <c r="P27" s="35">
        <v>148</v>
      </c>
      <c r="Q27" s="35"/>
      <c r="R27" s="35"/>
      <c r="S27" s="21"/>
      <c r="T27" s="21"/>
      <c r="U27" s="21">
        <v>91</v>
      </c>
      <c r="V27" s="21">
        <v>243</v>
      </c>
      <c r="W27" s="21">
        <v>26</v>
      </c>
      <c r="X27" s="43">
        <v>46</v>
      </c>
      <c r="Y27" s="21">
        <v>1</v>
      </c>
      <c r="Z27" s="21">
        <v>2</v>
      </c>
      <c r="AA27" s="23" t="s">
        <v>70</v>
      </c>
      <c r="AB27" s="24" t="s">
        <v>58</v>
      </c>
      <c r="AC27" s="24" t="s">
        <v>194</v>
      </c>
      <c r="AD27" s="24" t="s">
        <v>60</v>
      </c>
      <c r="AE27" s="24" t="s">
        <v>62</v>
      </c>
      <c r="AF27" s="24" t="s">
        <v>62</v>
      </c>
      <c r="AG27" s="24" t="s">
        <v>62</v>
      </c>
      <c r="AH27" s="24" t="s">
        <v>62</v>
      </c>
      <c r="AI27" s="24" t="s">
        <v>62</v>
      </c>
      <c r="AJ27" s="24" t="s">
        <v>62</v>
      </c>
      <c r="AK27" s="38"/>
    </row>
    <row r="28" ht="63.75" spans="1:37">
      <c r="A28" s="21">
        <v>21</v>
      </c>
      <c r="B28" s="56" t="s">
        <v>195</v>
      </c>
      <c r="C28" s="25" t="s">
        <v>196</v>
      </c>
      <c r="D28" s="24" t="s">
        <v>49</v>
      </c>
      <c r="E28" s="24" t="s">
        <v>95</v>
      </c>
      <c r="F28" s="24" t="s">
        <v>96</v>
      </c>
      <c r="G28" s="24" t="s">
        <v>197</v>
      </c>
      <c r="H28" s="24" t="s">
        <v>198</v>
      </c>
      <c r="I28" s="24"/>
      <c r="J28" s="25" t="s">
        <v>192</v>
      </c>
      <c r="K28" s="25" t="s">
        <v>193</v>
      </c>
      <c r="L28" s="24" t="s">
        <v>199</v>
      </c>
      <c r="M28" s="33">
        <f t="shared" si="1"/>
        <v>9</v>
      </c>
      <c r="N28" s="34">
        <f t="shared" si="2"/>
        <v>9</v>
      </c>
      <c r="O28" s="35"/>
      <c r="P28" s="35">
        <v>9</v>
      </c>
      <c r="Q28" s="35"/>
      <c r="R28" s="35"/>
      <c r="S28" s="21"/>
      <c r="T28" s="21"/>
      <c r="U28" s="21">
        <v>91</v>
      </c>
      <c r="V28" s="21">
        <v>243</v>
      </c>
      <c r="W28" s="21">
        <v>26</v>
      </c>
      <c r="X28" s="43">
        <v>46</v>
      </c>
      <c r="Y28" s="21">
        <v>1</v>
      </c>
      <c r="Z28" s="21">
        <v>2</v>
      </c>
      <c r="AA28" s="24" t="s">
        <v>101</v>
      </c>
      <c r="AB28" s="24" t="s">
        <v>58</v>
      </c>
      <c r="AC28" s="24" t="s">
        <v>200</v>
      </c>
      <c r="AD28" s="24" t="s">
        <v>60</v>
      </c>
      <c r="AE28" s="24" t="s">
        <v>62</v>
      </c>
      <c r="AF28" s="24" t="s">
        <v>62</v>
      </c>
      <c r="AG28" s="24" t="s">
        <v>62</v>
      </c>
      <c r="AH28" s="24" t="s">
        <v>62</v>
      </c>
      <c r="AI28" s="24" t="s">
        <v>62</v>
      </c>
      <c r="AJ28" s="24" t="s">
        <v>62</v>
      </c>
      <c r="AK28" s="38"/>
    </row>
    <row r="29" ht="38.25" spans="1:37">
      <c r="A29" s="21">
        <v>22</v>
      </c>
      <c r="B29" s="55" t="s">
        <v>201</v>
      </c>
      <c r="C29" s="22" t="s">
        <v>202</v>
      </c>
      <c r="D29" s="23" t="s">
        <v>49</v>
      </c>
      <c r="E29" s="23" t="s">
        <v>50</v>
      </c>
      <c r="F29" s="23" t="s">
        <v>85</v>
      </c>
      <c r="G29" s="23" t="s">
        <v>153</v>
      </c>
      <c r="H29" s="23" t="s">
        <v>203</v>
      </c>
      <c r="I29" s="23" t="s">
        <v>204</v>
      </c>
      <c r="J29" s="22" t="s">
        <v>54</v>
      </c>
      <c r="K29" s="22" t="s">
        <v>205</v>
      </c>
      <c r="L29" s="23" t="s">
        <v>116</v>
      </c>
      <c r="M29" s="33">
        <f t="shared" si="1"/>
        <v>199.1968</v>
      </c>
      <c r="N29" s="34">
        <f t="shared" si="2"/>
        <v>199.1968</v>
      </c>
      <c r="O29" s="35">
        <v>199.1968</v>
      </c>
      <c r="P29" s="35"/>
      <c r="Q29" s="35"/>
      <c r="R29" s="35"/>
      <c r="S29" s="21"/>
      <c r="T29" s="21"/>
      <c r="U29" s="37">
        <v>8640</v>
      </c>
      <c r="V29" s="37">
        <v>23650</v>
      </c>
      <c r="W29" s="37">
        <v>8400</v>
      </c>
      <c r="X29" s="33">
        <v>23000</v>
      </c>
      <c r="Y29" s="37">
        <v>240</v>
      </c>
      <c r="Z29" s="37">
        <v>650</v>
      </c>
      <c r="AA29" s="23" t="s">
        <v>70</v>
      </c>
      <c r="AB29" s="23" t="s">
        <v>58</v>
      </c>
      <c r="AC29" s="23" t="s">
        <v>206</v>
      </c>
      <c r="AD29" s="23" t="s">
        <v>60</v>
      </c>
      <c r="AE29" s="23" t="s">
        <v>61</v>
      </c>
      <c r="AF29" s="23" t="s">
        <v>62</v>
      </c>
      <c r="AG29" s="23" t="s">
        <v>62</v>
      </c>
      <c r="AH29" s="23" t="s">
        <v>62</v>
      </c>
      <c r="AI29" s="23" t="s">
        <v>62</v>
      </c>
      <c r="AJ29" s="23" t="s">
        <v>62</v>
      </c>
      <c r="AK29" s="23"/>
    </row>
    <row r="30" ht="38.25" spans="1:37">
      <c r="A30" s="21">
        <v>23</v>
      </c>
      <c r="B30" s="55" t="s">
        <v>207</v>
      </c>
      <c r="C30" s="22" t="s">
        <v>208</v>
      </c>
      <c r="D30" s="23" t="s">
        <v>49</v>
      </c>
      <c r="E30" s="23" t="s">
        <v>50</v>
      </c>
      <c r="F30" s="23" t="s">
        <v>85</v>
      </c>
      <c r="G30" s="23" t="s">
        <v>153</v>
      </c>
      <c r="H30" s="23" t="s">
        <v>209</v>
      </c>
      <c r="I30" s="23" t="s">
        <v>210</v>
      </c>
      <c r="J30" s="22" t="s">
        <v>54</v>
      </c>
      <c r="K30" s="22" t="s">
        <v>205</v>
      </c>
      <c r="L30" s="23" t="s">
        <v>116</v>
      </c>
      <c r="M30" s="33">
        <f t="shared" si="1"/>
        <v>1055.35528</v>
      </c>
      <c r="N30" s="34">
        <f t="shared" si="2"/>
        <v>1055.35528</v>
      </c>
      <c r="O30" s="35">
        <v>1055.35528</v>
      </c>
      <c r="P30" s="35"/>
      <c r="Q30" s="35"/>
      <c r="R30" s="35"/>
      <c r="S30" s="37"/>
      <c r="T30" s="37"/>
      <c r="U30" s="37">
        <v>19417</v>
      </c>
      <c r="V30" s="37">
        <v>52947</v>
      </c>
      <c r="W30" s="37">
        <v>6849</v>
      </c>
      <c r="X30" s="33">
        <v>17586</v>
      </c>
      <c r="Y30" s="37">
        <v>626</v>
      </c>
      <c r="Z30" s="37">
        <v>1394</v>
      </c>
      <c r="AA30" s="23" t="s">
        <v>70</v>
      </c>
      <c r="AB30" s="23" t="s">
        <v>58</v>
      </c>
      <c r="AC30" s="23" t="s">
        <v>211</v>
      </c>
      <c r="AD30" s="24" t="s">
        <v>60</v>
      </c>
      <c r="AE30" s="24" t="s">
        <v>61</v>
      </c>
      <c r="AF30" s="24" t="s">
        <v>62</v>
      </c>
      <c r="AG30" s="24" t="s">
        <v>62</v>
      </c>
      <c r="AH30" s="24" t="s">
        <v>62</v>
      </c>
      <c r="AI30" s="24" t="s">
        <v>62</v>
      </c>
      <c r="AJ30" s="24" t="s">
        <v>62</v>
      </c>
      <c r="AK30" s="23"/>
    </row>
    <row r="31" ht="38.25" spans="1:37">
      <c r="A31" s="21">
        <v>24</v>
      </c>
      <c r="B31" s="55" t="s">
        <v>212</v>
      </c>
      <c r="C31" s="22" t="s">
        <v>213</v>
      </c>
      <c r="D31" s="23" t="s">
        <v>49</v>
      </c>
      <c r="E31" s="23" t="s">
        <v>50</v>
      </c>
      <c r="F31" s="23" t="s">
        <v>85</v>
      </c>
      <c r="G31" s="23" t="s">
        <v>153</v>
      </c>
      <c r="H31" s="23" t="s">
        <v>214</v>
      </c>
      <c r="I31" s="23" t="s">
        <v>215</v>
      </c>
      <c r="J31" s="22" t="s">
        <v>54</v>
      </c>
      <c r="K31" s="22" t="s">
        <v>205</v>
      </c>
      <c r="L31" s="23" t="s">
        <v>116</v>
      </c>
      <c r="M31" s="33">
        <f t="shared" si="1"/>
        <v>186.6927</v>
      </c>
      <c r="N31" s="34">
        <f t="shared" si="2"/>
        <v>186.6927</v>
      </c>
      <c r="O31" s="35">
        <v>186.6927</v>
      </c>
      <c r="P31" s="35"/>
      <c r="Q31" s="35"/>
      <c r="R31" s="35"/>
      <c r="S31" s="37"/>
      <c r="T31" s="37"/>
      <c r="U31" s="37">
        <v>19417</v>
      </c>
      <c r="V31" s="37">
        <v>52947</v>
      </c>
      <c r="W31" s="37">
        <v>6849</v>
      </c>
      <c r="X31" s="33">
        <v>17586</v>
      </c>
      <c r="Y31" s="37">
        <v>626</v>
      </c>
      <c r="Z31" s="37">
        <v>1394</v>
      </c>
      <c r="AA31" s="23" t="s">
        <v>70</v>
      </c>
      <c r="AB31" s="23" t="s">
        <v>58</v>
      </c>
      <c r="AC31" s="24" t="s">
        <v>216</v>
      </c>
      <c r="AD31" s="23" t="s">
        <v>60</v>
      </c>
      <c r="AE31" s="23" t="s">
        <v>61</v>
      </c>
      <c r="AF31" s="23" t="s">
        <v>62</v>
      </c>
      <c r="AG31" s="23" t="s">
        <v>62</v>
      </c>
      <c r="AH31" s="23" t="s">
        <v>62</v>
      </c>
      <c r="AI31" s="23" t="s">
        <v>62</v>
      </c>
      <c r="AJ31" s="23" t="s">
        <v>62</v>
      </c>
      <c r="AK31" s="23"/>
    </row>
    <row r="32" ht="51" spans="1:37">
      <c r="A32" s="21">
        <v>25</v>
      </c>
      <c r="B32" s="56" t="s">
        <v>217</v>
      </c>
      <c r="C32" s="25" t="s">
        <v>218</v>
      </c>
      <c r="D32" s="24" t="s">
        <v>49</v>
      </c>
      <c r="E32" s="24" t="s">
        <v>50</v>
      </c>
      <c r="F32" s="24" t="s">
        <v>85</v>
      </c>
      <c r="G32" s="24" t="s">
        <v>153</v>
      </c>
      <c r="H32" s="24" t="s">
        <v>219</v>
      </c>
      <c r="I32" s="24" t="s">
        <v>220</v>
      </c>
      <c r="J32" s="25" t="s">
        <v>54</v>
      </c>
      <c r="K32" s="25" t="s">
        <v>205</v>
      </c>
      <c r="L32" s="24" t="s">
        <v>116</v>
      </c>
      <c r="M32" s="33">
        <f t="shared" si="1"/>
        <v>1315.21003</v>
      </c>
      <c r="N32" s="34">
        <f t="shared" si="2"/>
        <v>1315.21003</v>
      </c>
      <c r="O32" s="36">
        <v>1315.21003</v>
      </c>
      <c r="P32" s="35"/>
      <c r="Q32" s="35"/>
      <c r="R32" s="35"/>
      <c r="S32" s="21"/>
      <c r="T32" s="21"/>
      <c r="U32" s="21">
        <v>19739</v>
      </c>
      <c r="V32" s="21">
        <v>53469</v>
      </c>
      <c r="W32" s="21">
        <v>6990</v>
      </c>
      <c r="X32" s="43">
        <v>18010</v>
      </c>
      <c r="Y32" s="21">
        <v>628</v>
      </c>
      <c r="Z32" s="21">
        <v>1385</v>
      </c>
      <c r="AA32" s="23" t="s">
        <v>70</v>
      </c>
      <c r="AB32" s="24" t="s">
        <v>58</v>
      </c>
      <c r="AC32" s="24" t="s">
        <v>221</v>
      </c>
      <c r="AD32" s="24" t="s">
        <v>60</v>
      </c>
      <c r="AE32" s="24" t="s">
        <v>61</v>
      </c>
      <c r="AF32" s="24" t="s">
        <v>62</v>
      </c>
      <c r="AG32" s="24" t="s">
        <v>62</v>
      </c>
      <c r="AH32" s="24" t="s">
        <v>62</v>
      </c>
      <c r="AI32" s="24" t="s">
        <v>62</v>
      </c>
      <c r="AJ32" s="24" t="s">
        <v>62</v>
      </c>
      <c r="AK32" s="38"/>
    </row>
    <row r="33" ht="38.25" spans="1:37">
      <c r="A33" s="21">
        <v>26</v>
      </c>
      <c r="B33" s="56" t="s">
        <v>222</v>
      </c>
      <c r="C33" s="25" t="s">
        <v>223</v>
      </c>
      <c r="D33" s="24" t="s">
        <v>49</v>
      </c>
      <c r="E33" s="24" t="s">
        <v>50</v>
      </c>
      <c r="F33" s="24" t="s">
        <v>85</v>
      </c>
      <c r="G33" s="24" t="s">
        <v>153</v>
      </c>
      <c r="H33" s="24" t="s">
        <v>224</v>
      </c>
      <c r="I33" s="24" t="s">
        <v>225</v>
      </c>
      <c r="J33" s="25" t="s">
        <v>54</v>
      </c>
      <c r="K33" s="25" t="s">
        <v>205</v>
      </c>
      <c r="L33" s="24" t="s">
        <v>116</v>
      </c>
      <c r="M33" s="33">
        <f t="shared" si="1"/>
        <v>10.96168</v>
      </c>
      <c r="N33" s="34">
        <f t="shared" si="2"/>
        <v>10.96168</v>
      </c>
      <c r="O33" s="35">
        <v>10.96168</v>
      </c>
      <c r="P33" s="35"/>
      <c r="Q33" s="35"/>
      <c r="R33" s="35"/>
      <c r="S33" s="21"/>
      <c r="T33" s="21"/>
      <c r="U33" s="21">
        <v>260</v>
      </c>
      <c r="V33" s="21">
        <v>700</v>
      </c>
      <c r="W33" s="21">
        <v>120</v>
      </c>
      <c r="X33" s="43">
        <v>320</v>
      </c>
      <c r="Y33" s="21">
        <v>30</v>
      </c>
      <c r="Z33" s="21">
        <v>56</v>
      </c>
      <c r="AA33" s="23" t="s">
        <v>70</v>
      </c>
      <c r="AB33" s="24" t="s">
        <v>58</v>
      </c>
      <c r="AC33" s="24" t="s">
        <v>226</v>
      </c>
      <c r="AD33" s="24" t="s">
        <v>227</v>
      </c>
      <c r="AE33" s="24" t="s">
        <v>62</v>
      </c>
      <c r="AF33" s="24" t="s">
        <v>62</v>
      </c>
      <c r="AG33" s="24" t="s">
        <v>62</v>
      </c>
      <c r="AH33" s="24" t="s">
        <v>62</v>
      </c>
      <c r="AI33" s="24" t="s">
        <v>62</v>
      </c>
      <c r="AJ33" s="24" t="s">
        <v>62</v>
      </c>
      <c r="AK33" s="38"/>
    </row>
    <row r="34" ht="25.5" spans="1:37">
      <c r="A34" s="21">
        <v>27</v>
      </c>
      <c r="B34" s="56" t="s">
        <v>228</v>
      </c>
      <c r="C34" s="25" t="s">
        <v>229</v>
      </c>
      <c r="D34" s="24" t="s">
        <v>49</v>
      </c>
      <c r="E34" s="24" t="s">
        <v>50</v>
      </c>
      <c r="F34" s="24" t="s">
        <v>112</v>
      </c>
      <c r="G34" s="24" t="s">
        <v>230</v>
      </c>
      <c r="H34" s="24" t="s">
        <v>231</v>
      </c>
      <c r="I34" s="24"/>
      <c r="J34" s="25" t="s">
        <v>54</v>
      </c>
      <c r="K34" s="25" t="s">
        <v>205</v>
      </c>
      <c r="L34" s="24" t="s">
        <v>116</v>
      </c>
      <c r="M34" s="33">
        <f t="shared" si="1"/>
        <v>14.4</v>
      </c>
      <c r="N34" s="34">
        <f t="shared" si="2"/>
        <v>14.4</v>
      </c>
      <c r="O34" s="35"/>
      <c r="P34" s="35"/>
      <c r="Q34" s="35"/>
      <c r="R34" s="35">
        <v>14.4</v>
      </c>
      <c r="S34" s="21"/>
      <c r="T34" s="21"/>
      <c r="U34" s="21">
        <v>50</v>
      </c>
      <c r="V34" s="21">
        <v>140</v>
      </c>
      <c r="W34" s="21">
        <v>20</v>
      </c>
      <c r="X34" s="43">
        <v>50</v>
      </c>
      <c r="Y34" s="21">
        <v>3</v>
      </c>
      <c r="Z34" s="21">
        <v>10</v>
      </c>
      <c r="AA34" s="24" t="s">
        <v>157</v>
      </c>
      <c r="AB34" s="24" t="s">
        <v>58</v>
      </c>
      <c r="AC34" s="24" t="s">
        <v>232</v>
      </c>
      <c r="AD34" s="24" t="s">
        <v>60</v>
      </c>
      <c r="AE34" s="24" t="s">
        <v>61</v>
      </c>
      <c r="AF34" s="24" t="s">
        <v>62</v>
      </c>
      <c r="AG34" s="24" t="s">
        <v>62</v>
      </c>
      <c r="AH34" s="24" t="s">
        <v>62</v>
      </c>
      <c r="AI34" s="24" t="s">
        <v>62</v>
      </c>
      <c r="AJ34" s="24" t="s">
        <v>62</v>
      </c>
      <c r="AK34" s="38"/>
    </row>
    <row r="35" ht="25.5" spans="1:37">
      <c r="A35" s="21">
        <v>28</v>
      </c>
      <c r="B35" s="56" t="s">
        <v>233</v>
      </c>
      <c r="C35" s="25" t="s">
        <v>234</v>
      </c>
      <c r="D35" s="24" t="s">
        <v>49</v>
      </c>
      <c r="E35" s="24" t="s">
        <v>50</v>
      </c>
      <c r="F35" s="24" t="s">
        <v>112</v>
      </c>
      <c r="G35" s="24" t="s">
        <v>230</v>
      </c>
      <c r="H35" s="24" t="s">
        <v>235</v>
      </c>
      <c r="I35" s="24"/>
      <c r="J35" s="25" t="s">
        <v>54</v>
      </c>
      <c r="K35" s="25" t="s">
        <v>205</v>
      </c>
      <c r="L35" s="24" t="s">
        <v>116</v>
      </c>
      <c r="M35" s="33">
        <f t="shared" si="1"/>
        <v>26.7774</v>
      </c>
      <c r="N35" s="34">
        <f t="shared" si="2"/>
        <v>26.7774</v>
      </c>
      <c r="O35" s="35"/>
      <c r="P35" s="35"/>
      <c r="Q35" s="35"/>
      <c r="R35" s="35">
        <v>26.7774</v>
      </c>
      <c r="S35" s="21"/>
      <c r="T35" s="21"/>
      <c r="U35" s="21">
        <v>260</v>
      </c>
      <c r="V35" s="21">
        <v>700</v>
      </c>
      <c r="W35" s="21">
        <v>120</v>
      </c>
      <c r="X35" s="43">
        <v>320</v>
      </c>
      <c r="Y35" s="21">
        <v>30</v>
      </c>
      <c r="Z35" s="21">
        <v>56</v>
      </c>
      <c r="AA35" s="24" t="s">
        <v>157</v>
      </c>
      <c r="AB35" s="24" t="s">
        <v>58</v>
      </c>
      <c r="AC35" s="24" t="s">
        <v>236</v>
      </c>
      <c r="AD35" s="24" t="s">
        <v>60</v>
      </c>
      <c r="AE35" s="24" t="s">
        <v>62</v>
      </c>
      <c r="AF35" s="24" t="s">
        <v>62</v>
      </c>
      <c r="AG35" s="24" t="s">
        <v>62</v>
      </c>
      <c r="AH35" s="24" t="s">
        <v>62</v>
      </c>
      <c r="AI35" s="24" t="s">
        <v>62</v>
      </c>
      <c r="AJ35" s="24" t="s">
        <v>62</v>
      </c>
      <c r="AK35" s="38"/>
    </row>
    <row r="36" ht="25.5" spans="1:37">
      <c r="A36" s="21">
        <v>29</v>
      </c>
      <c r="B36" s="56" t="s">
        <v>237</v>
      </c>
      <c r="C36" s="25" t="s">
        <v>238</v>
      </c>
      <c r="D36" s="24" t="s">
        <v>49</v>
      </c>
      <c r="E36" s="24" t="s">
        <v>75</v>
      </c>
      <c r="F36" s="24" t="s">
        <v>239</v>
      </c>
      <c r="G36" s="24" t="s">
        <v>240</v>
      </c>
      <c r="H36" s="24" t="s">
        <v>241</v>
      </c>
      <c r="I36" s="24"/>
      <c r="J36" s="25" t="s">
        <v>54</v>
      </c>
      <c r="K36" s="25" t="s">
        <v>55</v>
      </c>
      <c r="L36" s="24" t="s">
        <v>56</v>
      </c>
      <c r="M36" s="33">
        <f t="shared" si="1"/>
        <v>38.5</v>
      </c>
      <c r="N36" s="34">
        <f t="shared" si="2"/>
        <v>38.5</v>
      </c>
      <c r="O36" s="35"/>
      <c r="P36" s="35">
        <v>38.5</v>
      </c>
      <c r="Q36" s="35"/>
      <c r="R36" s="35"/>
      <c r="S36" s="21"/>
      <c r="T36" s="21"/>
      <c r="U36" s="21">
        <v>200</v>
      </c>
      <c r="V36" s="21">
        <v>200</v>
      </c>
      <c r="W36" s="21">
        <v>200</v>
      </c>
      <c r="X36" s="43">
        <v>200</v>
      </c>
      <c r="Y36" s="21"/>
      <c r="Z36" s="21"/>
      <c r="AA36" s="23" t="s">
        <v>70</v>
      </c>
      <c r="AB36" s="24" t="s">
        <v>58</v>
      </c>
      <c r="AC36" s="24" t="s">
        <v>242</v>
      </c>
      <c r="AD36" s="24" t="s">
        <v>92</v>
      </c>
      <c r="AE36" s="24" t="s">
        <v>61</v>
      </c>
      <c r="AF36" s="24" t="s">
        <v>62</v>
      </c>
      <c r="AG36" s="24" t="s">
        <v>62</v>
      </c>
      <c r="AH36" s="24" t="s">
        <v>62</v>
      </c>
      <c r="AI36" s="24" t="s">
        <v>62</v>
      </c>
      <c r="AJ36" s="24" t="s">
        <v>62</v>
      </c>
      <c r="AK36" s="38"/>
    </row>
    <row r="37" ht="76.5" spans="1:37">
      <c r="A37" s="21">
        <v>30</v>
      </c>
      <c r="B37" s="56" t="s">
        <v>243</v>
      </c>
      <c r="C37" s="25" t="s">
        <v>244</v>
      </c>
      <c r="D37" s="24" t="s">
        <v>49</v>
      </c>
      <c r="E37" s="24" t="s">
        <v>95</v>
      </c>
      <c r="F37" s="24" t="s">
        <v>96</v>
      </c>
      <c r="G37" s="24" t="s">
        <v>97</v>
      </c>
      <c r="H37" s="24" t="s">
        <v>245</v>
      </c>
      <c r="I37" s="24"/>
      <c r="J37" s="25" t="s">
        <v>246</v>
      </c>
      <c r="K37" s="25" t="s">
        <v>169</v>
      </c>
      <c r="L37" s="24" t="s">
        <v>100</v>
      </c>
      <c r="M37" s="33">
        <f t="shared" si="1"/>
        <v>13</v>
      </c>
      <c r="N37" s="34">
        <f t="shared" si="2"/>
        <v>13</v>
      </c>
      <c r="O37" s="35"/>
      <c r="P37" s="35"/>
      <c r="Q37" s="35"/>
      <c r="R37" s="35">
        <v>13</v>
      </c>
      <c r="S37" s="21"/>
      <c r="T37" s="21"/>
      <c r="U37" s="21">
        <v>122</v>
      </c>
      <c r="V37" s="21">
        <v>320</v>
      </c>
      <c r="W37" s="21">
        <v>77</v>
      </c>
      <c r="X37" s="43">
        <v>208</v>
      </c>
      <c r="Y37" s="21">
        <v>13</v>
      </c>
      <c r="Z37" s="21">
        <v>20</v>
      </c>
      <c r="AA37" s="24" t="s">
        <v>157</v>
      </c>
      <c r="AB37" s="24" t="s">
        <v>58</v>
      </c>
      <c r="AC37" s="24" t="s">
        <v>247</v>
      </c>
      <c r="AD37" s="24" t="s">
        <v>92</v>
      </c>
      <c r="AE37" s="24" t="s">
        <v>62</v>
      </c>
      <c r="AF37" s="24" t="s">
        <v>62</v>
      </c>
      <c r="AG37" s="24" t="s">
        <v>62</v>
      </c>
      <c r="AH37" s="24" t="s">
        <v>62</v>
      </c>
      <c r="AI37" s="24" t="s">
        <v>62</v>
      </c>
      <c r="AJ37" s="24" t="s">
        <v>62</v>
      </c>
      <c r="AK37" s="38"/>
    </row>
    <row r="38" ht="25.5" spans="1:37">
      <c r="A38" s="21">
        <v>31</v>
      </c>
      <c r="B38" s="56" t="s">
        <v>248</v>
      </c>
      <c r="C38" s="25" t="s">
        <v>249</v>
      </c>
      <c r="D38" s="24" t="s">
        <v>250</v>
      </c>
      <c r="E38" s="24" t="s">
        <v>50</v>
      </c>
      <c r="F38" s="24" t="s">
        <v>85</v>
      </c>
      <c r="G38" s="24" t="s">
        <v>153</v>
      </c>
      <c r="H38" s="24" t="s">
        <v>251</v>
      </c>
      <c r="I38" s="24"/>
      <c r="J38" s="25" t="s">
        <v>252</v>
      </c>
      <c r="K38" s="25" t="s">
        <v>193</v>
      </c>
      <c r="L38" s="24" t="s">
        <v>116</v>
      </c>
      <c r="M38" s="33">
        <f t="shared" si="1"/>
        <v>14</v>
      </c>
      <c r="N38" s="34">
        <f t="shared" si="2"/>
        <v>14</v>
      </c>
      <c r="O38" s="35"/>
      <c r="P38" s="35">
        <v>14</v>
      </c>
      <c r="Q38" s="35"/>
      <c r="R38" s="35"/>
      <c r="S38" s="21"/>
      <c r="T38" s="21"/>
      <c r="U38" s="21">
        <v>133</v>
      </c>
      <c r="V38" s="21">
        <v>356</v>
      </c>
      <c r="W38" s="21">
        <v>43</v>
      </c>
      <c r="X38" s="43">
        <v>107</v>
      </c>
      <c r="Y38" s="21">
        <v>6</v>
      </c>
      <c r="Z38" s="21">
        <v>10</v>
      </c>
      <c r="AA38" s="23" t="s">
        <v>70</v>
      </c>
      <c r="AB38" s="24" t="s">
        <v>58</v>
      </c>
      <c r="AC38" s="24" t="s">
        <v>253</v>
      </c>
      <c r="AD38" s="24" t="s">
        <v>60</v>
      </c>
      <c r="AE38" s="24" t="s">
        <v>62</v>
      </c>
      <c r="AF38" s="24" t="s">
        <v>62</v>
      </c>
      <c r="AG38" s="24" t="s">
        <v>62</v>
      </c>
      <c r="AH38" s="24" t="s">
        <v>62</v>
      </c>
      <c r="AI38" s="24" t="s">
        <v>62</v>
      </c>
      <c r="AJ38" s="24" t="s">
        <v>62</v>
      </c>
      <c r="AK38" s="38"/>
    </row>
    <row r="39" ht="63.75" spans="1:37">
      <c r="A39" s="21">
        <v>32</v>
      </c>
      <c r="B39" s="55" t="s">
        <v>254</v>
      </c>
      <c r="C39" s="22" t="s">
        <v>255</v>
      </c>
      <c r="D39" s="23" t="s">
        <v>49</v>
      </c>
      <c r="E39" s="23" t="s">
        <v>50</v>
      </c>
      <c r="F39" s="23" t="s">
        <v>85</v>
      </c>
      <c r="G39" s="23" t="s">
        <v>256</v>
      </c>
      <c r="H39" s="23" t="s">
        <v>257</v>
      </c>
      <c r="I39" s="23" t="s">
        <v>258</v>
      </c>
      <c r="J39" s="22" t="s">
        <v>54</v>
      </c>
      <c r="K39" s="22" t="s">
        <v>259</v>
      </c>
      <c r="L39" s="23" t="s">
        <v>260</v>
      </c>
      <c r="M39" s="33">
        <f t="shared" si="1"/>
        <v>880</v>
      </c>
      <c r="N39" s="34">
        <f t="shared" si="2"/>
        <v>880</v>
      </c>
      <c r="O39" s="35">
        <v>334</v>
      </c>
      <c r="P39" s="35">
        <v>546</v>
      </c>
      <c r="Q39" s="35"/>
      <c r="R39" s="35"/>
      <c r="S39" s="37"/>
      <c r="T39" s="37"/>
      <c r="U39" s="37">
        <v>1100</v>
      </c>
      <c r="V39" s="37">
        <v>2760</v>
      </c>
      <c r="W39" s="37">
        <v>1060</v>
      </c>
      <c r="X39" s="33">
        <v>2670</v>
      </c>
      <c r="Y39" s="37">
        <v>40</v>
      </c>
      <c r="Z39" s="37">
        <v>90</v>
      </c>
      <c r="AA39" s="23" t="s">
        <v>70</v>
      </c>
      <c r="AB39" s="23" t="s">
        <v>58</v>
      </c>
      <c r="AC39" s="23" t="s">
        <v>261</v>
      </c>
      <c r="AD39" s="23" t="s">
        <v>60</v>
      </c>
      <c r="AE39" s="23" t="s">
        <v>61</v>
      </c>
      <c r="AF39" s="23" t="s">
        <v>62</v>
      </c>
      <c r="AG39" s="23" t="s">
        <v>62</v>
      </c>
      <c r="AH39" s="23" t="s">
        <v>62</v>
      </c>
      <c r="AI39" s="23" t="s">
        <v>62</v>
      </c>
      <c r="AJ39" s="23" t="s">
        <v>62</v>
      </c>
      <c r="AK39" s="23"/>
    </row>
    <row r="40" ht="51" spans="1:37">
      <c r="A40" s="21">
        <v>33</v>
      </c>
      <c r="B40" s="55" t="s">
        <v>262</v>
      </c>
      <c r="C40" s="22" t="s">
        <v>263</v>
      </c>
      <c r="D40" s="23" t="s">
        <v>49</v>
      </c>
      <c r="E40" s="23" t="s">
        <v>50</v>
      </c>
      <c r="F40" s="24" t="s">
        <v>85</v>
      </c>
      <c r="G40" s="23" t="s">
        <v>264</v>
      </c>
      <c r="H40" s="23" t="s">
        <v>265</v>
      </c>
      <c r="I40" s="23"/>
      <c r="J40" s="22" t="s">
        <v>266</v>
      </c>
      <c r="K40" s="22" t="s">
        <v>267</v>
      </c>
      <c r="L40" s="23" t="s">
        <v>268</v>
      </c>
      <c r="M40" s="33">
        <f t="shared" si="1"/>
        <v>2000</v>
      </c>
      <c r="N40" s="34">
        <f t="shared" si="2"/>
        <v>2000</v>
      </c>
      <c r="O40" s="35"/>
      <c r="P40" s="35"/>
      <c r="Q40" s="35"/>
      <c r="R40" s="35">
        <v>2000</v>
      </c>
      <c r="S40" s="37"/>
      <c r="T40" s="37"/>
      <c r="U40" s="37">
        <v>335</v>
      </c>
      <c r="V40" s="37">
        <v>954</v>
      </c>
      <c r="W40" s="37">
        <v>65</v>
      </c>
      <c r="X40" s="33">
        <v>156</v>
      </c>
      <c r="Y40" s="37">
        <v>6</v>
      </c>
      <c r="Z40" s="37">
        <v>15</v>
      </c>
      <c r="AA40" s="23" t="s">
        <v>70</v>
      </c>
      <c r="AB40" s="23" t="s">
        <v>58</v>
      </c>
      <c r="AC40" s="23" t="s">
        <v>269</v>
      </c>
      <c r="AD40" s="23" t="s">
        <v>270</v>
      </c>
      <c r="AE40" s="23" t="s">
        <v>62</v>
      </c>
      <c r="AF40" s="23" t="s">
        <v>62</v>
      </c>
      <c r="AG40" s="23" t="s">
        <v>62</v>
      </c>
      <c r="AH40" s="23" t="s">
        <v>62</v>
      </c>
      <c r="AI40" s="23" t="s">
        <v>62</v>
      </c>
      <c r="AJ40" s="23" t="s">
        <v>62</v>
      </c>
      <c r="AK40" s="23"/>
    </row>
    <row r="41" ht="38.25" spans="1:37">
      <c r="A41" s="21">
        <v>34</v>
      </c>
      <c r="B41" s="56" t="s">
        <v>271</v>
      </c>
      <c r="C41" s="25" t="s">
        <v>272</v>
      </c>
      <c r="D41" s="24" t="s">
        <v>250</v>
      </c>
      <c r="E41" s="24" t="s">
        <v>95</v>
      </c>
      <c r="F41" s="24" t="s">
        <v>273</v>
      </c>
      <c r="G41" s="24" t="s">
        <v>274</v>
      </c>
      <c r="H41" s="24" t="s">
        <v>275</v>
      </c>
      <c r="I41" s="24"/>
      <c r="J41" s="25" t="s">
        <v>276</v>
      </c>
      <c r="K41" s="25" t="s">
        <v>277</v>
      </c>
      <c r="L41" s="24" t="s">
        <v>278</v>
      </c>
      <c r="M41" s="33">
        <f t="shared" ref="M41:M72" si="3">N41+S41+T41</f>
        <v>328.1722</v>
      </c>
      <c r="N41" s="34">
        <f t="shared" ref="N41:N72" si="4">SUM(O41:R41)</f>
        <v>328.1722</v>
      </c>
      <c r="O41" s="35">
        <v>328.1722</v>
      </c>
      <c r="P41" s="35"/>
      <c r="Q41" s="35"/>
      <c r="R41" s="35"/>
      <c r="S41" s="21"/>
      <c r="T41" s="21"/>
      <c r="U41" s="21">
        <v>572</v>
      </c>
      <c r="V41" s="21">
        <v>1421</v>
      </c>
      <c r="W41" s="21">
        <v>111</v>
      </c>
      <c r="X41" s="43">
        <v>291</v>
      </c>
      <c r="Y41" s="21">
        <v>11</v>
      </c>
      <c r="Z41" s="21">
        <v>19</v>
      </c>
      <c r="AA41" s="23" t="s">
        <v>70</v>
      </c>
      <c r="AB41" s="24" t="s">
        <v>58</v>
      </c>
      <c r="AC41" s="24" t="s">
        <v>279</v>
      </c>
      <c r="AD41" s="24" t="s">
        <v>82</v>
      </c>
      <c r="AE41" s="24" t="s">
        <v>62</v>
      </c>
      <c r="AF41" s="24" t="s">
        <v>62</v>
      </c>
      <c r="AG41" s="24" t="s">
        <v>62</v>
      </c>
      <c r="AH41" s="24" t="s">
        <v>62</v>
      </c>
      <c r="AI41" s="24" t="s">
        <v>62</v>
      </c>
      <c r="AJ41" s="24" t="s">
        <v>62</v>
      </c>
      <c r="AK41" s="38"/>
    </row>
    <row r="42" ht="38.25" spans="1:37">
      <c r="A42" s="21">
        <v>35</v>
      </c>
      <c r="B42" s="56" t="s">
        <v>280</v>
      </c>
      <c r="C42" s="25" t="s">
        <v>281</v>
      </c>
      <c r="D42" s="24" t="s">
        <v>49</v>
      </c>
      <c r="E42" s="24" t="s">
        <v>75</v>
      </c>
      <c r="F42" s="24" t="s">
        <v>76</v>
      </c>
      <c r="G42" s="24" t="s">
        <v>282</v>
      </c>
      <c r="H42" s="24" t="s">
        <v>283</v>
      </c>
      <c r="I42" s="24"/>
      <c r="J42" s="25" t="s">
        <v>54</v>
      </c>
      <c r="K42" s="25" t="s">
        <v>55</v>
      </c>
      <c r="L42" s="24" t="s">
        <v>56</v>
      </c>
      <c r="M42" s="33">
        <f t="shared" si="3"/>
        <v>390</v>
      </c>
      <c r="N42" s="34">
        <f t="shared" si="4"/>
        <v>390</v>
      </c>
      <c r="O42" s="35"/>
      <c r="P42" s="35">
        <v>390</v>
      </c>
      <c r="Q42" s="35"/>
      <c r="R42" s="35"/>
      <c r="S42" s="21"/>
      <c r="T42" s="21"/>
      <c r="U42" s="21">
        <v>2250</v>
      </c>
      <c r="V42" s="21">
        <v>3950</v>
      </c>
      <c r="W42" s="21">
        <v>2250</v>
      </c>
      <c r="X42" s="43">
        <v>3950</v>
      </c>
      <c r="Y42" s="21"/>
      <c r="Z42" s="21"/>
      <c r="AA42" s="23" t="s">
        <v>70</v>
      </c>
      <c r="AB42" s="24" t="s">
        <v>58</v>
      </c>
      <c r="AC42" s="24" t="s">
        <v>284</v>
      </c>
      <c r="AD42" s="24" t="s">
        <v>82</v>
      </c>
      <c r="AE42" s="24" t="s">
        <v>61</v>
      </c>
      <c r="AF42" s="24" t="s">
        <v>62</v>
      </c>
      <c r="AG42" s="24" t="s">
        <v>62</v>
      </c>
      <c r="AH42" s="24" t="s">
        <v>62</v>
      </c>
      <c r="AI42" s="24" t="s">
        <v>62</v>
      </c>
      <c r="AJ42" s="24" t="s">
        <v>62</v>
      </c>
      <c r="AK42" s="38"/>
    </row>
    <row r="43" ht="51" spans="1:37">
      <c r="A43" s="21">
        <v>36</v>
      </c>
      <c r="B43" s="56" t="s">
        <v>285</v>
      </c>
      <c r="C43" s="25" t="s">
        <v>286</v>
      </c>
      <c r="D43" s="24" t="s">
        <v>49</v>
      </c>
      <c r="E43" s="24" t="s">
        <v>50</v>
      </c>
      <c r="F43" s="24" t="s">
        <v>120</v>
      </c>
      <c r="G43" s="24" t="s">
        <v>120</v>
      </c>
      <c r="H43" s="24" t="s">
        <v>287</v>
      </c>
      <c r="I43" s="24"/>
      <c r="J43" s="25" t="s">
        <v>288</v>
      </c>
      <c r="K43" s="25" t="s">
        <v>289</v>
      </c>
      <c r="L43" s="24" t="s">
        <v>116</v>
      </c>
      <c r="M43" s="33">
        <f t="shared" si="3"/>
        <v>70</v>
      </c>
      <c r="N43" s="34">
        <f t="shared" si="4"/>
        <v>70</v>
      </c>
      <c r="O43" s="35">
        <v>50</v>
      </c>
      <c r="P43" s="35">
        <v>15</v>
      </c>
      <c r="Q43" s="35"/>
      <c r="R43" s="35">
        <v>5</v>
      </c>
      <c r="S43" s="21"/>
      <c r="T43" s="21"/>
      <c r="U43" s="21">
        <v>431</v>
      </c>
      <c r="V43" s="21">
        <v>1245</v>
      </c>
      <c r="W43" s="21">
        <v>26</v>
      </c>
      <c r="X43" s="43">
        <v>61</v>
      </c>
      <c r="Y43" s="21">
        <v>3</v>
      </c>
      <c r="Z43" s="21">
        <v>6</v>
      </c>
      <c r="AA43" s="23" t="s">
        <v>57</v>
      </c>
      <c r="AB43" s="24" t="s">
        <v>58</v>
      </c>
      <c r="AC43" s="24" t="s">
        <v>290</v>
      </c>
      <c r="AD43" s="24" t="s">
        <v>291</v>
      </c>
      <c r="AE43" s="24" t="s">
        <v>62</v>
      </c>
      <c r="AF43" s="24" t="s">
        <v>62</v>
      </c>
      <c r="AG43" s="24" t="s">
        <v>62</v>
      </c>
      <c r="AH43" s="24" t="s">
        <v>62</v>
      </c>
      <c r="AI43" s="24" t="s">
        <v>62</v>
      </c>
      <c r="AJ43" s="24" t="s">
        <v>62</v>
      </c>
      <c r="AK43" s="38"/>
    </row>
    <row r="44" ht="76.5" spans="1:37">
      <c r="A44" s="21">
        <v>37</v>
      </c>
      <c r="B44" s="56" t="s">
        <v>292</v>
      </c>
      <c r="C44" s="25" t="s">
        <v>293</v>
      </c>
      <c r="D44" s="24" t="s">
        <v>49</v>
      </c>
      <c r="E44" s="24" t="s">
        <v>50</v>
      </c>
      <c r="F44" s="24" t="s">
        <v>120</v>
      </c>
      <c r="G44" s="24" t="s">
        <v>120</v>
      </c>
      <c r="H44" s="24" t="s">
        <v>294</v>
      </c>
      <c r="I44" s="24"/>
      <c r="J44" s="25" t="s">
        <v>295</v>
      </c>
      <c r="K44" s="25" t="s">
        <v>289</v>
      </c>
      <c r="L44" s="24" t="s">
        <v>116</v>
      </c>
      <c r="M44" s="33">
        <f t="shared" si="3"/>
        <v>70</v>
      </c>
      <c r="N44" s="34">
        <f t="shared" si="4"/>
        <v>70</v>
      </c>
      <c r="O44" s="35">
        <v>50</v>
      </c>
      <c r="P44" s="35">
        <v>15</v>
      </c>
      <c r="Q44" s="35"/>
      <c r="R44" s="35">
        <v>5</v>
      </c>
      <c r="S44" s="21"/>
      <c r="T44" s="21"/>
      <c r="U44" s="21">
        <v>373</v>
      </c>
      <c r="V44" s="21">
        <v>1103</v>
      </c>
      <c r="W44" s="21">
        <v>21</v>
      </c>
      <c r="X44" s="43">
        <v>38</v>
      </c>
      <c r="Y44" s="21">
        <v>5</v>
      </c>
      <c r="Z44" s="21">
        <v>8</v>
      </c>
      <c r="AA44" s="23" t="s">
        <v>57</v>
      </c>
      <c r="AB44" s="24" t="s">
        <v>58</v>
      </c>
      <c r="AC44" s="24" t="s">
        <v>296</v>
      </c>
      <c r="AD44" s="24" t="s">
        <v>92</v>
      </c>
      <c r="AE44" s="24" t="s">
        <v>62</v>
      </c>
      <c r="AF44" s="24" t="s">
        <v>62</v>
      </c>
      <c r="AG44" s="24" t="s">
        <v>62</v>
      </c>
      <c r="AH44" s="24" t="s">
        <v>62</v>
      </c>
      <c r="AI44" s="24" t="s">
        <v>62</v>
      </c>
      <c r="AJ44" s="24" t="s">
        <v>62</v>
      </c>
      <c r="AK44" s="38"/>
    </row>
    <row r="45" ht="38.25" spans="1:37">
      <c r="A45" s="21">
        <v>38</v>
      </c>
      <c r="B45" s="56" t="s">
        <v>297</v>
      </c>
      <c r="C45" s="25" t="s">
        <v>298</v>
      </c>
      <c r="D45" s="24" t="s">
        <v>49</v>
      </c>
      <c r="E45" s="24" t="s">
        <v>50</v>
      </c>
      <c r="F45" s="24" t="s">
        <v>120</v>
      </c>
      <c r="G45" s="24" t="s">
        <v>120</v>
      </c>
      <c r="H45" s="24" t="s">
        <v>299</v>
      </c>
      <c r="I45" s="24"/>
      <c r="J45" s="25" t="s">
        <v>300</v>
      </c>
      <c r="K45" s="25" t="s">
        <v>301</v>
      </c>
      <c r="L45" s="24" t="s">
        <v>302</v>
      </c>
      <c r="M45" s="33">
        <f t="shared" si="3"/>
        <v>70</v>
      </c>
      <c r="N45" s="34">
        <f t="shared" si="4"/>
        <v>70</v>
      </c>
      <c r="O45" s="35">
        <v>50</v>
      </c>
      <c r="P45" s="35">
        <v>15</v>
      </c>
      <c r="Q45" s="35"/>
      <c r="R45" s="35">
        <v>5</v>
      </c>
      <c r="S45" s="21"/>
      <c r="T45" s="21"/>
      <c r="U45" s="21">
        <v>197</v>
      </c>
      <c r="V45" s="21">
        <v>531</v>
      </c>
      <c r="W45" s="21">
        <v>31</v>
      </c>
      <c r="X45" s="43">
        <v>64</v>
      </c>
      <c r="Y45" s="21">
        <v>2</v>
      </c>
      <c r="Z45" s="21">
        <v>8</v>
      </c>
      <c r="AA45" s="23" t="s">
        <v>57</v>
      </c>
      <c r="AB45" s="24" t="s">
        <v>58</v>
      </c>
      <c r="AC45" s="24" t="s">
        <v>303</v>
      </c>
      <c r="AD45" s="24" t="s">
        <v>82</v>
      </c>
      <c r="AE45" s="24" t="s">
        <v>62</v>
      </c>
      <c r="AF45" s="24" t="s">
        <v>62</v>
      </c>
      <c r="AG45" s="24" t="s">
        <v>62</v>
      </c>
      <c r="AH45" s="24" t="s">
        <v>62</v>
      </c>
      <c r="AI45" s="24" t="s">
        <v>62</v>
      </c>
      <c r="AJ45" s="24" t="s">
        <v>62</v>
      </c>
      <c r="AK45" s="38"/>
    </row>
    <row r="46" ht="51" spans="1:37">
      <c r="A46" s="21">
        <v>39</v>
      </c>
      <c r="B46" s="56" t="s">
        <v>304</v>
      </c>
      <c r="C46" s="25" t="s">
        <v>305</v>
      </c>
      <c r="D46" s="24" t="s">
        <v>49</v>
      </c>
      <c r="E46" s="24" t="s">
        <v>50</v>
      </c>
      <c r="F46" s="24" t="s">
        <v>120</v>
      </c>
      <c r="G46" s="24" t="s">
        <v>120</v>
      </c>
      <c r="H46" s="24" t="s">
        <v>306</v>
      </c>
      <c r="I46" s="24"/>
      <c r="J46" s="25" t="s">
        <v>307</v>
      </c>
      <c r="K46" s="25" t="s">
        <v>301</v>
      </c>
      <c r="L46" s="24" t="s">
        <v>116</v>
      </c>
      <c r="M46" s="33">
        <f t="shared" si="3"/>
        <v>70</v>
      </c>
      <c r="N46" s="34">
        <f t="shared" si="4"/>
        <v>70</v>
      </c>
      <c r="O46" s="35">
        <v>50</v>
      </c>
      <c r="P46" s="35">
        <v>15</v>
      </c>
      <c r="Q46" s="35"/>
      <c r="R46" s="35">
        <v>5</v>
      </c>
      <c r="S46" s="21"/>
      <c r="T46" s="21"/>
      <c r="U46" s="21">
        <v>373</v>
      </c>
      <c r="V46" s="21">
        <v>1103</v>
      </c>
      <c r="W46" s="21">
        <v>21</v>
      </c>
      <c r="X46" s="43">
        <v>38</v>
      </c>
      <c r="Y46" s="21">
        <v>5</v>
      </c>
      <c r="Z46" s="21">
        <v>8</v>
      </c>
      <c r="AA46" s="23" t="s">
        <v>57</v>
      </c>
      <c r="AB46" s="24" t="s">
        <v>58</v>
      </c>
      <c r="AC46" s="24" t="s">
        <v>308</v>
      </c>
      <c r="AD46" s="24" t="s">
        <v>92</v>
      </c>
      <c r="AE46" s="24" t="s">
        <v>62</v>
      </c>
      <c r="AF46" s="24" t="s">
        <v>62</v>
      </c>
      <c r="AG46" s="24" t="s">
        <v>62</v>
      </c>
      <c r="AH46" s="24" t="s">
        <v>62</v>
      </c>
      <c r="AI46" s="24" t="s">
        <v>62</v>
      </c>
      <c r="AJ46" s="24" t="s">
        <v>62</v>
      </c>
      <c r="AK46" s="38"/>
    </row>
    <row r="47" ht="51" spans="1:37">
      <c r="A47" s="21">
        <v>40</v>
      </c>
      <c r="B47" s="56" t="s">
        <v>309</v>
      </c>
      <c r="C47" s="25" t="s">
        <v>310</v>
      </c>
      <c r="D47" s="24" t="s">
        <v>49</v>
      </c>
      <c r="E47" s="24" t="s">
        <v>50</v>
      </c>
      <c r="F47" s="24" t="s">
        <v>120</v>
      </c>
      <c r="G47" s="24" t="s">
        <v>120</v>
      </c>
      <c r="H47" s="24" t="s">
        <v>311</v>
      </c>
      <c r="I47" s="24"/>
      <c r="J47" s="25" t="s">
        <v>312</v>
      </c>
      <c r="K47" s="25" t="s">
        <v>301</v>
      </c>
      <c r="L47" s="24" t="s">
        <v>116</v>
      </c>
      <c r="M47" s="33">
        <f t="shared" si="3"/>
        <v>70</v>
      </c>
      <c r="N47" s="34">
        <f t="shared" si="4"/>
        <v>70</v>
      </c>
      <c r="O47" s="35">
        <v>50</v>
      </c>
      <c r="P47" s="35">
        <v>15</v>
      </c>
      <c r="Q47" s="35"/>
      <c r="R47" s="35">
        <v>5</v>
      </c>
      <c r="S47" s="21"/>
      <c r="T47" s="21"/>
      <c r="U47" s="21">
        <v>97</v>
      </c>
      <c r="V47" s="21">
        <v>258</v>
      </c>
      <c r="W47" s="21">
        <v>31</v>
      </c>
      <c r="X47" s="43">
        <v>77</v>
      </c>
      <c r="Y47" s="21">
        <v>6</v>
      </c>
      <c r="Z47" s="21">
        <v>14</v>
      </c>
      <c r="AA47" s="23" t="s">
        <v>57</v>
      </c>
      <c r="AB47" s="24" t="s">
        <v>58</v>
      </c>
      <c r="AC47" s="24" t="s">
        <v>313</v>
      </c>
      <c r="AD47" s="24" t="s">
        <v>92</v>
      </c>
      <c r="AE47" s="24" t="s">
        <v>62</v>
      </c>
      <c r="AF47" s="24" t="s">
        <v>62</v>
      </c>
      <c r="AG47" s="24" t="s">
        <v>62</v>
      </c>
      <c r="AH47" s="24" t="s">
        <v>62</v>
      </c>
      <c r="AI47" s="24" t="s">
        <v>62</v>
      </c>
      <c r="AJ47" s="24" t="s">
        <v>62</v>
      </c>
      <c r="AK47" s="38"/>
    </row>
    <row r="48" ht="89.25" spans="1:37">
      <c r="A48" s="21">
        <v>41</v>
      </c>
      <c r="B48" s="56" t="s">
        <v>314</v>
      </c>
      <c r="C48" s="25" t="s">
        <v>315</v>
      </c>
      <c r="D48" s="24" t="s">
        <v>49</v>
      </c>
      <c r="E48" s="24" t="s">
        <v>50</v>
      </c>
      <c r="F48" s="24" t="s">
        <v>120</v>
      </c>
      <c r="G48" s="24" t="s">
        <v>120</v>
      </c>
      <c r="H48" s="24" t="s">
        <v>316</v>
      </c>
      <c r="I48" s="24"/>
      <c r="J48" s="25" t="s">
        <v>317</v>
      </c>
      <c r="K48" s="25" t="s">
        <v>88</v>
      </c>
      <c r="L48" s="24" t="s">
        <v>116</v>
      </c>
      <c r="M48" s="33">
        <f t="shared" si="3"/>
        <v>70</v>
      </c>
      <c r="N48" s="34">
        <f t="shared" si="4"/>
        <v>70</v>
      </c>
      <c r="O48" s="35">
        <v>50</v>
      </c>
      <c r="P48" s="35">
        <v>15</v>
      </c>
      <c r="Q48" s="35"/>
      <c r="R48" s="35">
        <v>5</v>
      </c>
      <c r="S48" s="21"/>
      <c r="T48" s="21"/>
      <c r="U48" s="21">
        <v>332</v>
      </c>
      <c r="V48" s="21">
        <v>114</v>
      </c>
      <c r="W48" s="21">
        <v>26</v>
      </c>
      <c r="X48" s="43">
        <v>75</v>
      </c>
      <c r="Y48" s="21">
        <v>1</v>
      </c>
      <c r="Z48" s="21">
        <v>1</v>
      </c>
      <c r="AA48" s="23" t="s">
        <v>57</v>
      </c>
      <c r="AB48" s="24" t="s">
        <v>58</v>
      </c>
      <c r="AC48" s="24" t="s">
        <v>318</v>
      </c>
      <c r="AD48" s="24" t="s">
        <v>92</v>
      </c>
      <c r="AE48" s="24" t="s">
        <v>62</v>
      </c>
      <c r="AF48" s="24" t="s">
        <v>62</v>
      </c>
      <c r="AG48" s="24" t="s">
        <v>62</v>
      </c>
      <c r="AH48" s="24" t="s">
        <v>62</v>
      </c>
      <c r="AI48" s="24" t="s">
        <v>62</v>
      </c>
      <c r="AJ48" s="24" t="s">
        <v>62</v>
      </c>
      <c r="AK48" s="38"/>
    </row>
    <row r="49" ht="38.25" spans="1:37">
      <c r="A49" s="21">
        <v>42</v>
      </c>
      <c r="B49" s="56" t="s">
        <v>319</v>
      </c>
      <c r="C49" s="25" t="s">
        <v>320</v>
      </c>
      <c r="D49" s="24" t="s">
        <v>49</v>
      </c>
      <c r="E49" s="24" t="s">
        <v>50</v>
      </c>
      <c r="F49" s="24" t="s">
        <v>120</v>
      </c>
      <c r="G49" s="24" t="s">
        <v>120</v>
      </c>
      <c r="H49" s="24" t="s">
        <v>321</v>
      </c>
      <c r="I49" s="24"/>
      <c r="J49" s="25" t="s">
        <v>99</v>
      </c>
      <c r="K49" s="25" t="s">
        <v>88</v>
      </c>
      <c r="L49" s="24" t="s">
        <v>116</v>
      </c>
      <c r="M49" s="33">
        <f t="shared" si="3"/>
        <v>70</v>
      </c>
      <c r="N49" s="34">
        <f t="shared" si="4"/>
        <v>70</v>
      </c>
      <c r="O49" s="35">
        <v>50</v>
      </c>
      <c r="P49" s="35">
        <v>15</v>
      </c>
      <c r="Q49" s="35"/>
      <c r="R49" s="35">
        <v>5</v>
      </c>
      <c r="S49" s="21"/>
      <c r="T49" s="21"/>
      <c r="U49" s="21">
        <v>96</v>
      </c>
      <c r="V49" s="21">
        <v>275</v>
      </c>
      <c r="W49" s="21">
        <v>13</v>
      </c>
      <c r="X49" s="43">
        <v>35</v>
      </c>
      <c r="Y49" s="21">
        <v>2</v>
      </c>
      <c r="Z49" s="21">
        <v>3</v>
      </c>
      <c r="AA49" s="23" t="s">
        <v>57</v>
      </c>
      <c r="AB49" s="24" t="s">
        <v>58</v>
      </c>
      <c r="AC49" s="24" t="s">
        <v>322</v>
      </c>
      <c r="AD49" s="24" t="s">
        <v>60</v>
      </c>
      <c r="AE49" s="24" t="s">
        <v>62</v>
      </c>
      <c r="AF49" s="24" t="s">
        <v>62</v>
      </c>
      <c r="AG49" s="24" t="s">
        <v>62</v>
      </c>
      <c r="AH49" s="24" t="s">
        <v>62</v>
      </c>
      <c r="AI49" s="24" t="s">
        <v>62</v>
      </c>
      <c r="AJ49" s="24" t="s">
        <v>62</v>
      </c>
      <c r="AK49" s="38"/>
    </row>
    <row r="50" ht="63.75" spans="1:37">
      <c r="A50" s="21">
        <v>43</v>
      </c>
      <c r="B50" s="56" t="s">
        <v>323</v>
      </c>
      <c r="C50" s="25" t="s">
        <v>324</v>
      </c>
      <c r="D50" s="24" t="s">
        <v>49</v>
      </c>
      <c r="E50" s="24" t="s">
        <v>50</v>
      </c>
      <c r="F50" s="24" t="s">
        <v>120</v>
      </c>
      <c r="G50" s="24" t="s">
        <v>120</v>
      </c>
      <c r="H50" s="24" t="s">
        <v>325</v>
      </c>
      <c r="I50" s="24"/>
      <c r="J50" s="25" t="s">
        <v>163</v>
      </c>
      <c r="K50" s="25" t="s">
        <v>142</v>
      </c>
      <c r="L50" s="24" t="s">
        <v>116</v>
      </c>
      <c r="M50" s="33">
        <f t="shared" si="3"/>
        <v>70</v>
      </c>
      <c r="N50" s="34">
        <f t="shared" si="4"/>
        <v>70</v>
      </c>
      <c r="O50" s="35">
        <v>50</v>
      </c>
      <c r="P50" s="35">
        <v>15</v>
      </c>
      <c r="Q50" s="35"/>
      <c r="R50" s="35">
        <v>5</v>
      </c>
      <c r="S50" s="21"/>
      <c r="T50" s="21"/>
      <c r="U50" s="21">
        <v>404</v>
      </c>
      <c r="V50" s="21">
        <v>1150</v>
      </c>
      <c r="W50" s="21">
        <v>56</v>
      </c>
      <c r="X50" s="43">
        <v>145</v>
      </c>
      <c r="Y50" s="21">
        <v>11</v>
      </c>
      <c r="Z50" s="21">
        <v>18</v>
      </c>
      <c r="AA50" s="23" t="s">
        <v>57</v>
      </c>
      <c r="AB50" s="24" t="s">
        <v>58</v>
      </c>
      <c r="AC50" s="24" t="s">
        <v>326</v>
      </c>
      <c r="AD50" s="24" t="s">
        <v>92</v>
      </c>
      <c r="AE50" s="24" t="s">
        <v>62</v>
      </c>
      <c r="AF50" s="24" t="s">
        <v>62</v>
      </c>
      <c r="AG50" s="24" t="s">
        <v>62</v>
      </c>
      <c r="AH50" s="24" t="s">
        <v>62</v>
      </c>
      <c r="AI50" s="24" t="s">
        <v>62</v>
      </c>
      <c r="AJ50" s="24" t="s">
        <v>62</v>
      </c>
      <c r="AK50" s="38"/>
    </row>
    <row r="51" ht="38.25" spans="1:37">
      <c r="A51" s="21">
        <v>44</v>
      </c>
      <c r="B51" s="55" t="s">
        <v>327</v>
      </c>
      <c r="C51" s="22" t="s">
        <v>328</v>
      </c>
      <c r="D51" s="23" t="s">
        <v>250</v>
      </c>
      <c r="E51" s="23" t="s">
        <v>50</v>
      </c>
      <c r="F51" s="23" t="s">
        <v>85</v>
      </c>
      <c r="G51" s="23" t="s">
        <v>264</v>
      </c>
      <c r="H51" s="23" t="s">
        <v>329</v>
      </c>
      <c r="I51" s="23"/>
      <c r="J51" s="22" t="s">
        <v>330</v>
      </c>
      <c r="K51" s="22" t="s">
        <v>88</v>
      </c>
      <c r="L51" s="23" t="s">
        <v>268</v>
      </c>
      <c r="M51" s="33">
        <f t="shared" si="3"/>
        <v>140</v>
      </c>
      <c r="N51" s="34">
        <f t="shared" si="4"/>
        <v>140</v>
      </c>
      <c r="O51" s="35"/>
      <c r="P51" s="35">
        <v>98.5</v>
      </c>
      <c r="Q51" s="35"/>
      <c r="R51" s="38">
        <v>41.5</v>
      </c>
      <c r="S51" s="37"/>
      <c r="T51" s="37"/>
      <c r="U51" s="37">
        <v>327</v>
      </c>
      <c r="V51" s="37">
        <v>837</v>
      </c>
      <c r="W51" s="37">
        <v>88</v>
      </c>
      <c r="X51" s="33">
        <v>221</v>
      </c>
      <c r="Y51" s="37">
        <v>5</v>
      </c>
      <c r="Z51" s="37">
        <v>12</v>
      </c>
      <c r="AA51" s="23" t="s">
        <v>70</v>
      </c>
      <c r="AB51" s="23" t="s">
        <v>58</v>
      </c>
      <c r="AC51" s="23" t="s">
        <v>331</v>
      </c>
      <c r="AD51" s="23" t="s">
        <v>270</v>
      </c>
      <c r="AE51" s="23" t="s">
        <v>62</v>
      </c>
      <c r="AF51" s="23" t="s">
        <v>62</v>
      </c>
      <c r="AG51" s="23" t="s">
        <v>62</v>
      </c>
      <c r="AH51" s="23" t="s">
        <v>62</v>
      </c>
      <c r="AI51" s="23" t="s">
        <v>62</v>
      </c>
      <c r="AJ51" s="23" t="s">
        <v>62</v>
      </c>
      <c r="AK51" s="23"/>
    </row>
    <row r="52" ht="25.5" spans="1:37">
      <c r="A52" s="21">
        <v>45</v>
      </c>
      <c r="B52" s="56" t="s">
        <v>332</v>
      </c>
      <c r="C52" s="25" t="s">
        <v>333</v>
      </c>
      <c r="D52" s="24" t="s">
        <v>49</v>
      </c>
      <c r="E52" s="24" t="s">
        <v>95</v>
      </c>
      <c r="F52" s="24" t="s">
        <v>273</v>
      </c>
      <c r="G52" s="24" t="s">
        <v>334</v>
      </c>
      <c r="H52" s="24" t="s">
        <v>335</v>
      </c>
      <c r="I52" s="24"/>
      <c r="J52" s="25" t="s">
        <v>336</v>
      </c>
      <c r="K52" s="25" t="s">
        <v>301</v>
      </c>
      <c r="L52" s="24" t="s">
        <v>116</v>
      </c>
      <c r="M52" s="33">
        <f t="shared" si="3"/>
        <v>48.549502</v>
      </c>
      <c r="N52" s="34">
        <f t="shared" si="4"/>
        <v>48.549502</v>
      </c>
      <c r="O52" s="35">
        <v>48.549502</v>
      </c>
      <c r="P52" s="35"/>
      <c r="Q52" s="35"/>
      <c r="R52" s="35"/>
      <c r="S52" s="21"/>
      <c r="T52" s="21"/>
      <c r="U52" s="21">
        <v>942</v>
      </c>
      <c r="V52" s="21">
        <v>2927</v>
      </c>
      <c r="W52" s="21">
        <v>113</v>
      </c>
      <c r="X52" s="43">
        <v>243</v>
      </c>
      <c r="Y52" s="21">
        <v>7</v>
      </c>
      <c r="Z52" s="21">
        <v>18</v>
      </c>
      <c r="AA52" s="23" t="s">
        <v>70</v>
      </c>
      <c r="AB52" s="24" t="s">
        <v>58</v>
      </c>
      <c r="AC52" s="24" t="s">
        <v>337</v>
      </c>
      <c r="AD52" s="24" t="s">
        <v>82</v>
      </c>
      <c r="AE52" s="24" t="s">
        <v>62</v>
      </c>
      <c r="AF52" s="24" t="s">
        <v>62</v>
      </c>
      <c r="AG52" s="24" t="s">
        <v>62</v>
      </c>
      <c r="AH52" s="24" t="s">
        <v>62</v>
      </c>
      <c r="AI52" s="24" t="s">
        <v>62</v>
      </c>
      <c r="AJ52" s="24" t="s">
        <v>62</v>
      </c>
      <c r="AK52" s="38"/>
    </row>
    <row r="53" ht="25.5" spans="1:37">
      <c r="A53" s="21">
        <v>46</v>
      </c>
      <c r="B53" s="56" t="s">
        <v>338</v>
      </c>
      <c r="C53" s="25" t="s">
        <v>339</v>
      </c>
      <c r="D53" s="24" t="s">
        <v>49</v>
      </c>
      <c r="E53" s="24" t="s">
        <v>95</v>
      </c>
      <c r="F53" s="24" t="s">
        <v>340</v>
      </c>
      <c r="G53" s="24" t="s">
        <v>341</v>
      </c>
      <c r="H53" s="24" t="s">
        <v>342</v>
      </c>
      <c r="I53" s="24"/>
      <c r="J53" s="25" t="s">
        <v>343</v>
      </c>
      <c r="K53" s="25" t="s">
        <v>267</v>
      </c>
      <c r="L53" s="24" t="s">
        <v>100</v>
      </c>
      <c r="M53" s="33">
        <f t="shared" si="3"/>
        <v>123.53</v>
      </c>
      <c r="N53" s="34">
        <f t="shared" si="4"/>
        <v>123.53</v>
      </c>
      <c r="O53" s="35">
        <v>123.53</v>
      </c>
      <c r="P53" s="35"/>
      <c r="Q53" s="35"/>
      <c r="R53" s="35"/>
      <c r="S53" s="21"/>
      <c r="T53" s="21"/>
      <c r="U53" s="21">
        <v>497</v>
      </c>
      <c r="V53" s="21">
        <v>1325</v>
      </c>
      <c r="W53" s="21">
        <v>64</v>
      </c>
      <c r="X53" s="43">
        <v>198</v>
      </c>
      <c r="Y53" s="21">
        <v>2</v>
      </c>
      <c r="Z53" s="21">
        <v>4</v>
      </c>
      <c r="AA53" s="23" t="s">
        <v>70</v>
      </c>
      <c r="AB53" s="24" t="s">
        <v>58</v>
      </c>
      <c r="AC53" s="24" t="s">
        <v>344</v>
      </c>
      <c r="AD53" s="24" t="s">
        <v>92</v>
      </c>
      <c r="AE53" s="24" t="s">
        <v>62</v>
      </c>
      <c r="AF53" s="24" t="s">
        <v>62</v>
      </c>
      <c r="AG53" s="24" t="s">
        <v>62</v>
      </c>
      <c r="AH53" s="24" t="s">
        <v>62</v>
      </c>
      <c r="AI53" s="24" t="s">
        <v>62</v>
      </c>
      <c r="AJ53" s="24" t="s">
        <v>62</v>
      </c>
      <c r="AK53" s="38"/>
    </row>
    <row r="54" ht="63.75" spans="1:37">
      <c r="A54" s="21">
        <v>47</v>
      </c>
      <c r="B54" s="56" t="s">
        <v>345</v>
      </c>
      <c r="C54" s="25" t="s">
        <v>346</v>
      </c>
      <c r="D54" s="24" t="s">
        <v>49</v>
      </c>
      <c r="E54" s="24" t="s">
        <v>50</v>
      </c>
      <c r="F54" s="24" t="s">
        <v>120</v>
      </c>
      <c r="G54" s="24" t="s">
        <v>120</v>
      </c>
      <c r="H54" s="24" t="s">
        <v>347</v>
      </c>
      <c r="I54" s="24"/>
      <c r="J54" s="25" t="s">
        <v>155</v>
      </c>
      <c r="K54" s="25" t="s">
        <v>156</v>
      </c>
      <c r="L54" s="24" t="s">
        <v>116</v>
      </c>
      <c r="M54" s="33">
        <f t="shared" si="3"/>
        <v>70</v>
      </c>
      <c r="N54" s="34">
        <f t="shared" si="4"/>
        <v>70</v>
      </c>
      <c r="O54" s="35">
        <v>50</v>
      </c>
      <c r="P54" s="35">
        <v>15</v>
      </c>
      <c r="Q54" s="35"/>
      <c r="R54" s="35">
        <v>5</v>
      </c>
      <c r="S54" s="21"/>
      <c r="T54" s="21"/>
      <c r="U54" s="21">
        <v>265</v>
      </c>
      <c r="V54" s="21">
        <v>729</v>
      </c>
      <c r="W54" s="21">
        <v>88</v>
      </c>
      <c r="X54" s="43">
        <v>267</v>
      </c>
      <c r="Y54" s="21">
        <v>10</v>
      </c>
      <c r="Z54" s="21">
        <v>19</v>
      </c>
      <c r="AA54" s="23" t="s">
        <v>57</v>
      </c>
      <c r="AB54" s="24" t="s">
        <v>58</v>
      </c>
      <c r="AC54" s="24" t="s">
        <v>348</v>
      </c>
      <c r="AD54" s="24" t="s">
        <v>291</v>
      </c>
      <c r="AE54" s="24" t="s">
        <v>62</v>
      </c>
      <c r="AF54" s="24" t="s">
        <v>62</v>
      </c>
      <c r="AG54" s="24" t="s">
        <v>62</v>
      </c>
      <c r="AH54" s="24" t="s">
        <v>62</v>
      </c>
      <c r="AI54" s="24" t="s">
        <v>62</v>
      </c>
      <c r="AJ54" s="24" t="s">
        <v>62</v>
      </c>
      <c r="AK54" s="38"/>
    </row>
    <row r="55" ht="63.75" spans="1:37">
      <c r="A55" s="21">
        <v>48</v>
      </c>
      <c r="B55" s="56" t="s">
        <v>349</v>
      </c>
      <c r="C55" s="25" t="s">
        <v>350</v>
      </c>
      <c r="D55" s="24" t="s">
        <v>49</v>
      </c>
      <c r="E55" s="24" t="s">
        <v>50</v>
      </c>
      <c r="F55" s="24" t="s">
        <v>120</v>
      </c>
      <c r="G55" s="24" t="s">
        <v>120</v>
      </c>
      <c r="H55" s="24" t="s">
        <v>351</v>
      </c>
      <c r="I55" s="24"/>
      <c r="J55" s="25" t="s">
        <v>352</v>
      </c>
      <c r="K55" s="25" t="s">
        <v>277</v>
      </c>
      <c r="L55" s="24" t="s">
        <v>116</v>
      </c>
      <c r="M55" s="33">
        <f t="shared" si="3"/>
        <v>70</v>
      </c>
      <c r="N55" s="34">
        <f t="shared" si="4"/>
        <v>70</v>
      </c>
      <c r="O55" s="35">
        <v>50</v>
      </c>
      <c r="P55" s="35">
        <v>15</v>
      </c>
      <c r="Q55" s="35"/>
      <c r="R55" s="35">
        <v>5</v>
      </c>
      <c r="S55" s="21"/>
      <c r="T55" s="21"/>
      <c r="U55" s="21">
        <v>242</v>
      </c>
      <c r="V55" s="21">
        <v>681</v>
      </c>
      <c r="W55" s="21">
        <v>82</v>
      </c>
      <c r="X55" s="43">
        <v>195</v>
      </c>
      <c r="Y55" s="21">
        <v>8</v>
      </c>
      <c r="Z55" s="21">
        <v>18</v>
      </c>
      <c r="AA55" s="23" t="s">
        <v>57</v>
      </c>
      <c r="AB55" s="24" t="s">
        <v>58</v>
      </c>
      <c r="AC55" s="24" t="s">
        <v>353</v>
      </c>
      <c r="AD55" s="24" t="s">
        <v>92</v>
      </c>
      <c r="AE55" s="24" t="s">
        <v>62</v>
      </c>
      <c r="AF55" s="24" t="s">
        <v>62</v>
      </c>
      <c r="AG55" s="24" t="s">
        <v>62</v>
      </c>
      <c r="AH55" s="24" t="s">
        <v>62</v>
      </c>
      <c r="AI55" s="24" t="s">
        <v>62</v>
      </c>
      <c r="AJ55" s="24" t="s">
        <v>62</v>
      </c>
      <c r="AK55" s="38"/>
    </row>
    <row r="56" ht="76.5" spans="1:37">
      <c r="A56" s="21">
        <v>49</v>
      </c>
      <c r="B56" s="56" t="s">
        <v>354</v>
      </c>
      <c r="C56" s="25" t="s">
        <v>355</v>
      </c>
      <c r="D56" s="24" t="s">
        <v>49</v>
      </c>
      <c r="E56" s="24" t="s">
        <v>50</v>
      </c>
      <c r="F56" s="24" t="s">
        <v>120</v>
      </c>
      <c r="G56" s="24" t="s">
        <v>120</v>
      </c>
      <c r="H56" s="24" t="s">
        <v>356</v>
      </c>
      <c r="I56" s="24"/>
      <c r="J56" s="25" t="s">
        <v>357</v>
      </c>
      <c r="K56" s="25" t="s">
        <v>130</v>
      </c>
      <c r="L56" s="24" t="s">
        <v>116</v>
      </c>
      <c r="M56" s="33">
        <f t="shared" si="3"/>
        <v>70</v>
      </c>
      <c r="N56" s="34">
        <f t="shared" si="4"/>
        <v>70</v>
      </c>
      <c r="O56" s="35">
        <v>50</v>
      </c>
      <c r="P56" s="35">
        <v>15</v>
      </c>
      <c r="Q56" s="35"/>
      <c r="R56" s="35">
        <v>5</v>
      </c>
      <c r="S56" s="21"/>
      <c r="T56" s="21"/>
      <c r="U56" s="21">
        <v>370</v>
      </c>
      <c r="V56" s="21">
        <v>927</v>
      </c>
      <c r="W56" s="21">
        <v>112</v>
      </c>
      <c r="X56" s="43">
        <v>272</v>
      </c>
      <c r="Y56" s="21">
        <v>6</v>
      </c>
      <c r="Z56" s="21">
        <v>19</v>
      </c>
      <c r="AA56" s="23" t="s">
        <v>57</v>
      </c>
      <c r="AB56" s="24" t="s">
        <v>58</v>
      </c>
      <c r="AC56" s="24" t="s">
        <v>358</v>
      </c>
      <c r="AD56" s="24" t="s">
        <v>359</v>
      </c>
      <c r="AE56" s="24" t="s">
        <v>62</v>
      </c>
      <c r="AF56" s="24" t="s">
        <v>62</v>
      </c>
      <c r="AG56" s="24" t="s">
        <v>62</v>
      </c>
      <c r="AH56" s="24" t="s">
        <v>62</v>
      </c>
      <c r="AI56" s="24" t="s">
        <v>62</v>
      </c>
      <c r="AJ56" s="24" t="s">
        <v>62</v>
      </c>
      <c r="AK56" s="38"/>
    </row>
    <row r="57" ht="51" spans="1:37">
      <c r="A57" s="21">
        <v>50</v>
      </c>
      <c r="B57" s="56" t="s">
        <v>360</v>
      </c>
      <c r="C57" s="25" t="s">
        <v>361</v>
      </c>
      <c r="D57" s="24" t="s">
        <v>49</v>
      </c>
      <c r="E57" s="24" t="s">
        <v>50</v>
      </c>
      <c r="F57" s="24" t="s">
        <v>120</v>
      </c>
      <c r="G57" s="24" t="s">
        <v>120</v>
      </c>
      <c r="H57" s="24" t="s">
        <v>362</v>
      </c>
      <c r="I57" s="24"/>
      <c r="J57" s="25" t="s">
        <v>363</v>
      </c>
      <c r="K57" s="25" t="s">
        <v>169</v>
      </c>
      <c r="L57" s="24" t="s">
        <v>116</v>
      </c>
      <c r="M57" s="33">
        <f t="shared" si="3"/>
        <v>70</v>
      </c>
      <c r="N57" s="34">
        <f t="shared" si="4"/>
        <v>70</v>
      </c>
      <c r="O57" s="35">
        <v>50</v>
      </c>
      <c r="P57" s="35">
        <v>15</v>
      </c>
      <c r="Q57" s="35"/>
      <c r="R57" s="35">
        <v>5</v>
      </c>
      <c r="S57" s="21"/>
      <c r="T57" s="21"/>
      <c r="U57" s="21">
        <v>295</v>
      </c>
      <c r="V57" s="21">
        <v>728</v>
      </c>
      <c r="W57" s="21">
        <v>76</v>
      </c>
      <c r="X57" s="43">
        <v>167</v>
      </c>
      <c r="Y57" s="21">
        <v>3</v>
      </c>
      <c r="Z57" s="21">
        <v>7</v>
      </c>
      <c r="AA57" s="23" t="s">
        <v>57</v>
      </c>
      <c r="AB57" s="24" t="s">
        <v>58</v>
      </c>
      <c r="AC57" s="24" t="s">
        <v>364</v>
      </c>
      <c r="AD57" s="24" t="s">
        <v>92</v>
      </c>
      <c r="AE57" s="24" t="s">
        <v>62</v>
      </c>
      <c r="AF57" s="24" t="s">
        <v>62</v>
      </c>
      <c r="AG57" s="24" t="s">
        <v>62</v>
      </c>
      <c r="AH57" s="24" t="s">
        <v>62</v>
      </c>
      <c r="AI57" s="24" t="s">
        <v>62</v>
      </c>
      <c r="AJ57" s="24" t="s">
        <v>62</v>
      </c>
      <c r="AK57" s="38"/>
    </row>
    <row r="58" ht="51" spans="1:37">
      <c r="A58" s="21">
        <v>51</v>
      </c>
      <c r="B58" s="56" t="s">
        <v>365</v>
      </c>
      <c r="C58" s="25" t="s">
        <v>366</v>
      </c>
      <c r="D58" s="24" t="s">
        <v>49</v>
      </c>
      <c r="E58" s="24" t="s">
        <v>50</v>
      </c>
      <c r="F58" s="24" t="s">
        <v>120</v>
      </c>
      <c r="G58" s="24" t="s">
        <v>120</v>
      </c>
      <c r="H58" s="24" t="s">
        <v>367</v>
      </c>
      <c r="I58" s="24"/>
      <c r="J58" s="25" t="s">
        <v>368</v>
      </c>
      <c r="K58" s="25" t="s">
        <v>169</v>
      </c>
      <c r="L58" s="24" t="s">
        <v>116</v>
      </c>
      <c r="M58" s="33">
        <f t="shared" si="3"/>
        <v>70</v>
      </c>
      <c r="N58" s="34">
        <f t="shared" si="4"/>
        <v>70</v>
      </c>
      <c r="O58" s="35">
        <v>50</v>
      </c>
      <c r="P58" s="35">
        <v>15</v>
      </c>
      <c r="Q58" s="35"/>
      <c r="R58" s="35">
        <v>5</v>
      </c>
      <c r="S58" s="21"/>
      <c r="T58" s="21"/>
      <c r="U58" s="21">
        <v>167</v>
      </c>
      <c r="V58" s="21">
        <v>434</v>
      </c>
      <c r="W58" s="21">
        <v>37</v>
      </c>
      <c r="X58" s="43">
        <v>94</v>
      </c>
      <c r="Y58" s="21">
        <v>6</v>
      </c>
      <c r="Z58" s="21">
        <v>9</v>
      </c>
      <c r="AA58" s="23" t="s">
        <v>57</v>
      </c>
      <c r="AB58" s="24" t="s">
        <v>58</v>
      </c>
      <c r="AC58" s="24" t="s">
        <v>369</v>
      </c>
      <c r="AD58" s="24" t="s">
        <v>92</v>
      </c>
      <c r="AE58" s="24" t="s">
        <v>62</v>
      </c>
      <c r="AF58" s="24" t="s">
        <v>62</v>
      </c>
      <c r="AG58" s="24" t="s">
        <v>62</v>
      </c>
      <c r="AH58" s="24" t="s">
        <v>62</v>
      </c>
      <c r="AI58" s="24" t="s">
        <v>62</v>
      </c>
      <c r="AJ58" s="24" t="s">
        <v>62</v>
      </c>
      <c r="AK58" s="38"/>
    </row>
    <row r="59" ht="51" spans="1:37">
      <c r="A59" s="21">
        <v>52</v>
      </c>
      <c r="B59" s="56" t="s">
        <v>370</v>
      </c>
      <c r="C59" s="25" t="s">
        <v>371</v>
      </c>
      <c r="D59" s="24" t="s">
        <v>49</v>
      </c>
      <c r="E59" s="24" t="s">
        <v>50</v>
      </c>
      <c r="F59" s="24" t="s">
        <v>120</v>
      </c>
      <c r="G59" s="24" t="s">
        <v>120</v>
      </c>
      <c r="H59" s="24" t="s">
        <v>372</v>
      </c>
      <c r="I59" s="24"/>
      <c r="J59" s="25" t="s">
        <v>373</v>
      </c>
      <c r="K59" s="25" t="s">
        <v>267</v>
      </c>
      <c r="L59" s="24" t="s">
        <v>116</v>
      </c>
      <c r="M59" s="33">
        <f t="shared" si="3"/>
        <v>70</v>
      </c>
      <c r="N59" s="34">
        <f t="shared" si="4"/>
        <v>70</v>
      </c>
      <c r="O59" s="35">
        <v>50</v>
      </c>
      <c r="P59" s="35">
        <v>15</v>
      </c>
      <c r="Q59" s="35"/>
      <c r="R59" s="35">
        <v>5</v>
      </c>
      <c r="S59" s="21"/>
      <c r="T59" s="21"/>
      <c r="U59" s="21">
        <v>258</v>
      </c>
      <c r="V59" s="21">
        <v>724</v>
      </c>
      <c r="W59" s="21">
        <v>50</v>
      </c>
      <c r="X59" s="43">
        <v>146</v>
      </c>
      <c r="Y59" s="21">
        <v>8</v>
      </c>
      <c r="Z59" s="21">
        <v>25</v>
      </c>
      <c r="AA59" s="23" t="s">
        <v>57</v>
      </c>
      <c r="AB59" s="24" t="s">
        <v>58</v>
      </c>
      <c r="AC59" s="24" t="s">
        <v>374</v>
      </c>
      <c r="AD59" s="24" t="s">
        <v>92</v>
      </c>
      <c r="AE59" s="24" t="s">
        <v>62</v>
      </c>
      <c r="AF59" s="24" t="s">
        <v>62</v>
      </c>
      <c r="AG59" s="24" t="s">
        <v>62</v>
      </c>
      <c r="AH59" s="24" t="s">
        <v>62</v>
      </c>
      <c r="AI59" s="24" t="s">
        <v>62</v>
      </c>
      <c r="AJ59" s="24" t="s">
        <v>62</v>
      </c>
      <c r="AK59" s="38"/>
    </row>
    <row r="60" ht="38.25" spans="1:37">
      <c r="A60" s="21">
        <v>53</v>
      </c>
      <c r="B60" s="56" t="s">
        <v>375</v>
      </c>
      <c r="C60" s="25" t="s">
        <v>376</v>
      </c>
      <c r="D60" s="24" t="s">
        <v>49</v>
      </c>
      <c r="E60" s="24" t="s">
        <v>50</v>
      </c>
      <c r="F60" s="24" t="s">
        <v>85</v>
      </c>
      <c r="G60" s="24" t="s">
        <v>153</v>
      </c>
      <c r="H60" s="24" t="s">
        <v>377</v>
      </c>
      <c r="I60" s="24"/>
      <c r="J60" s="25" t="s">
        <v>378</v>
      </c>
      <c r="K60" s="25" t="s">
        <v>142</v>
      </c>
      <c r="L60" s="24" t="s">
        <v>116</v>
      </c>
      <c r="M60" s="33">
        <f t="shared" si="3"/>
        <v>2.1505</v>
      </c>
      <c r="N60" s="34">
        <f t="shared" si="4"/>
        <v>2.1505</v>
      </c>
      <c r="O60" s="35"/>
      <c r="P60" s="35">
        <v>2.1505</v>
      </c>
      <c r="Q60" s="35"/>
      <c r="R60" s="35"/>
      <c r="S60" s="21"/>
      <c r="T60" s="21"/>
      <c r="U60" s="21">
        <v>10</v>
      </c>
      <c r="V60" s="21">
        <v>26</v>
      </c>
      <c r="W60" s="21">
        <v>6</v>
      </c>
      <c r="X60" s="43">
        <v>19</v>
      </c>
      <c r="Y60" s="21">
        <v>0</v>
      </c>
      <c r="Z60" s="21">
        <v>0</v>
      </c>
      <c r="AA60" s="23" t="s">
        <v>70</v>
      </c>
      <c r="AB60" s="24" t="s">
        <v>58</v>
      </c>
      <c r="AC60" s="24" t="s">
        <v>379</v>
      </c>
      <c r="AD60" s="24" t="s">
        <v>227</v>
      </c>
      <c r="AE60" s="24" t="s">
        <v>62</v>
      </c>
      <c r="AF60" s="24" t="s">
        <v>62</v>
      </c>
      <c r="AG60" s="24" t="s">
        <v>62</v>
      </c>
      <c r="AH60" s="24" t="s">
        <v>62</v>
      </c>
      <c r="AI60" s="24" t="s">
        <v>62</v>
      </c>
      <c r="AJ60" s="24" t="s">
        <v>62</v>
      </c>
      <c r="AK60" s="38"/>
    </row>
    <row r="61" ht="38.25" spans="1:37">
      <c r="A61" s="21">
        <v>54</v>
      </c>
      <c r="B61" s="56" t="s">
        <v>380</v>
      </c>
      <c r="C61" s="25" t="s">
        <v>381</v>
      </c>
      <c r="D61" s="24" t="s">
        <v>49</v>
      </c>
      <c r="E61" s="24" t="s">
        <v>50</v>
      </c>
      <c r="F61" s="24" t="s">
        <v>85</v>
      </c>
      <c r="G61" s="24" t="s">
        <v>153</v>
      </c>
      <c r="H61" s="24" t="s">
        <v>382</v>
      </c>
      <c r="I61" s="24"/>
      <c r="J61" s="25" t="s">
        <v>383</v>
      </c>
      <c r="K61" s="25" t="s">
        <v>142</v>
      </c>
      <c r="L61" s="24" t="s">
        <v>116</v>
      </c>
      <c r="M61" s="33">
        <f t="shared" si="3"/>
        <v>1.7595</v>
      </c>
      <c r="N61" s="34">
        <f t="shared" si="4"/>
        <v>1.7595</v>
      </c>
      <c r="O61" s="35"/>
      <c r="P61" s="35">
        <v>1.7595</v>
      </c>
      <c r="Q61" s="35"/>
      <c r="R61" s="35"/>
      <c r="S61" s="21"/>
      <c r="T61" s="21"/>
      <c r="U61" s="21">
        <v>59</v>
      </c>
      <c r="V61" s="21">
        <v>148</v>
      </c>
      <c r="W61" s="21">
        <v>45</v>
      </c>
      <c r="X61" s="43">
        <v>100</v>
      </c>
      <c r="Y61" s="21">
        <v>1</v>
      </c>
      <c r="Z61" s="21">
        <v>5</v>
      </c>
      <c r="AA61" s="23" t="s">
        <v>70</v>
      </c>
      <c r="AB61" s="24" t="s">
        <v>58</v>
      </c>
      <c r="AC61" s="24" t="s">
        <v>379</v>
      </c>
      <c r="AD61" s="24" t="s">
        <v>227</v>
      </c>
      <c r="AE61" s="24" t="s">
        <v>62</v>
      </c>
      <c r="AF61" s="24" t="s">
        <v>62</v>
      </c>
      <c r="AG61" s="24" t="s">
        <v>62</v>
      </c>
      <c r="AH61" s="24" t="s">
        <v>62</v>
      </c>
      <c r="AI61" s="24" t="s">
        <v>62</v>
      </c>
      <c r="AJ61" s="24" t="s">
        <v>62</v>
      </c>
      <c r="AK61" s="38"/>
    </row>
    <row r="62" ht="38.25" spans="1:37">
      <c r="A62" s="21">
        <v>55</v>
      </c>
      <c r="B62" s="56" t="s">
        <v>384</v>
      </c>
      <c r="C62" s="25" t="s">
        <v>385</v>
      </c>
      <c r="D62" s="24" t="s">
        <v>49</v>
      </c>
      <c r="E62" s="24" t="s">
        <v>50</v>
      </c>
      <c r="F62" s="24" t="s">
        <v>120</v>
      </c>
      <c r="G62" s="24" t="s">
        <v>120</v>
      </c>
      <c r="H62" s="24" t="s">
        <v>121</v>
      </c>
      <c r="I62" s="24"/>
      <c r="J62" s="25" t="s">
        <v>386</v>
      </c>
      <c r="K62" s="25" t="s">
        <v>193</v>
      </c>
      <c r="L62" s="24" t="s">
        <v>116</v>
      </c>
      <c r="M62" s="33">
        <f t="shared" si="3"/>
        <v>70</v>
      </c>
      <c r="N62" s="34">
        <f t="shared" si="4"/>
        <v>70</v>
      </c>
      <c r="O62" s="35">
        <v>50</v>
      </c>
      <c r="P62" s="35">
        <v>15</v>
      </c>
      <c r="Q62" s="35"/>
      <c r="R62" s="35">
        <v>5</v>
      </c>
      <c r="S62" s="21"/>
      <c r="T62" s="21"/>
      <c r="U62" s="21">
        <v>291</v>
      </c>
      <c r="V62" s="21">
        <v>768</v>
      </c>
      <c r="W62" s="21">
        <v>77</v>
      </c>
      <c r="X62" s="43">
        <v>211</v>
      </c>
      <c r="Y62" s="21">
        <v>3</v>
      </c>
      <c r="Z62" s="21">
        <v>10</v>
      </c>
      <c r="AA62" s="23" t="s">
        <v>57</v>
      </c>
      <c r="AB62" s="24" t="s">
        <v>58</v>
      </c>
      <c r="AC62" s="24" t="s">
        <v>387</v>
      </c>
      <c r="AD62" s="24" t="s">
        <v>125</v>
      </c>
      <c r="AE62" s="24" t="s">
        <v>62</v>
      </c>
      <c r="AF62" s="24" t="s">
        <v>62</v>
      </c>
      <c r="AG62" s="24" t="s">
        <v>62</v>
      </c>
      <c r="AH62" s="24" t="s">
        <v>62</v>
      </c>
      <c r="AI62" s="24" t="s">
        <v>62</v>
      </c>
      <c r="AJ62" s="24" t="s">
        <v>62</v>
      </c>
      <c r="AK62" s="38"/>
    </row>
    <row r="63" ht="63.75" spans="1:37">
      <c r="A63" s="21">
        <v>56</v>
      </c>
      <c r="B63" s="56" t="s">
        <v>388</v>
      </c>
      <c r="C63" s="25" t="s">
        <v>389</v>
      </c>
      <c r="D63" s="24" t="s">
        <v>49</v>
      </c>
      <c r="E63" s="24" t="s">
        <v>95</v>
      </c>
      <c r="F63" s="24" t="s">
        <v>96</v>
      </c>
      <c r="G63" s="24" t="s">
        <v>197</v>
      </c>
      <c r="H63" s="24" t="s">
        <v>390</v>
      </c>
      <c r="I63" s="24"/>
      <c r="J63" s="25" t="s">
        <v>391</v>
      </c>
      <c r="K63" s="25" t="s">
        <v>392</v>
      </c>
      <c r="L63" s="24" t="s">
        <v>199</v>
      </c>
      <c r="M63" s="33">
        <f t="shared" si="3"/>
        <v>12</v>
      </c>
      <c r="N63" s="34">
        <f t="shared" si="4"/>
        <v>12</v>
      </c>
      <c r="O63" s="35"/>
      <c r="P63" s="35"/>
      <c r="Q63" s="35"/>
      <c r="R63" s="35">
        <v>12</v>
      </c>
      <c r="S63" s="21"/>
      <c r="T63" s="21"/>
      <c r="U63" s="21">
        <v>84</v>
      </c>
      <c r="V63" s="21">
        <v>266</v>
      </c>
      <c r="W63" s="21">
        <v>36</v>
      </c>
      <c r="X63" s="43">
        <v>78</v>
      </c>
      <c r="Y63" s="21"/>
      <c r="Z63" s="21"/>
      <c r="AA63" s="24" t="s">
        <v>157</v>
      </c>
      <c r="AB63" s="24" t="s">
        <v>58</v>
      </c>
      <c r="AC63" s="24" t="s">
        <v>393</v>
      </c>
      <c r="AD63" s="24" t="s">
        <v>60</v>
      </c>
      <c r="AE63" s="24" t="s">
        <v>62</v>
      </c>
      <c r="AF63" s="24" t="s">
        <v>62</v>
      </c>
      <c r="AG63" s="24" t="s">
        <v>62</v>
      </c>
      <c r="AH63" s="24" t="s">
        <v>62</v>
      </c>
      <c r="AI63" s="24" t="s">
        <v>62</v>
      </c>
      <c r="AJ63" s="24" t="s">
        <v>62</v>
      </c>
      <c r="AK63" s="38"/>
    </row>
    <row r="64" ht="63.75" spans="1:37">
      <c r="A64" s="21">
        <v>57</v>
      </c>
      <c r="B64" s="56" t="s">
        <v>394</v>
      </c>
      <c r="C64" s="25" t="s">
        <v>395</v>
      </c>
      <c r="D64" s="24" t="s">
        <v>49</v>
      </c>
      <c r="E64" s="24" t="s">
        <v>95</v>
      </c>
      <c r="F64" s="24" t="s">
        <v>96</v>
      </c>
      <c r="G64" s="24" t="s">
        <v>197</v>
      </c>
      <c r="H64" s="24" t="s">
        <v>396</v>
      </c>
      <c r="I64" s="24"/>
      <c r="J64" s="25" t="s">
        <v>363</v>
      </c>
      <c r="K64" s="25" t="s">
        <v>392</v>
      </c>
      <c r="L64" s="24" t="s">
        <v>199</v>
      </c>
      <c r="M64" s="33">
        <f t="shared" si="3"/>
        <v>16.2</v>
      </c>
      <c r="N64" s="34">
        <f t="shared" si="4"/>
        <v>16.2</v>
      </c>
      <c r="O64" s="35"/>
      <c r="P64" s="35"/>
      <c r="Q64" s="35"/>
      <c r="R64" s="35">
        <v>16.2</v>
      </c>
      <c r="S64" s="21"/>
      <c r="T64" s="21"/>
      <c r="U64" s="21">
        <v>95</v>
      </c>
      <c r="V64" s="21">
        <v>279</v>
      </c>
      <c r="W64" s="21">
        <v>53</v>
      </c>
      <c r="X64" s="43">
        <v>109</v>
      </c>
      <c r="Y64" s="21"/>
      <c r="Z64" s="21"/>
      <c r="AA64" s="24" t="s">
        <v>157</v>
      </c>
      <c r="AB64" s="24" t="s">
        <v>58</v>
      </c>
      <c r="AC64" s="24" t="s">
        <v>397</v>
      </c>
      <c r="AD64" s="24" t="s">
        <v>60</v>
      </c>
      <c r="AE64" s="24" t="s">
        <v>62</v>
      </c>
      <c r="AF64" s="24" t="s">
        <v>62</v>
      </c>
      <c r="AG64" s="24" t="s">
        <v>62</v>
      </c>
      <c r="AH64" s="24" t="s">
        <v>62</v>
      </c>
      <c r="AI64" s="24" t="s">
        <v>62</v>
      </c>
      <c r="AJ64" s="24" t="s">
        <v>62</v>
      </c>
      <c r="AK64" s="38"/>
    </row>
    <row r="65" ht="63.75" spans="1:37">
      <c r="A65" s="21">
        <v>58</v>
      </c>
      <c r="B65" s="56" t="s">
        <v>398</v>
      </c>
      <c r="C65" s="25" t="s">
        <v>399</v>
      </c>
      <c r="D65" s="24" t="s">
        <v>49</v>
      </c>
      <c r="E65" s="24" t="s">
        <v>95</v>
      </c>
      <c r="F65" s="24" t="s">
        <v>96</v>
      </c>
      <c r="G65" s="24" t="s">
        <v>197</v>
      </c>
      <c r="H65" s="24" t="s">
        <v>400</v>
      </c>
      <c r="I65" s="24"/>
      <c r="J65" s="25" t="s">
        <v>266</v>
      </c>
      <c r="K65" s="25" t="s">
        <v>392</v>
      </c>
      <c r="L65" s="24" t="s">
        <v>199</v>
      </c>
      <c r="M65" s="33">
        <f t="shared" si="3"/>
        <v>13.5</v>
      </c>
      <c r="N65" s="34">
        <f t="shared" si="4"/>
        <v>13.5</v>
      </c>
      <c r="O65" s="35"/>
      <c r="P65" s="35"/>
      <c r="Q65" s="35"/>
      <c r="R65" s="35">
        <v>13.5</v>
      </c>
      <c r="S65" s="21"/>
      <c r="T65" s="21"/>
      <c r="U65" s="21">
        <v>42</v>
      </c>
      <c r="V65" s="21">
        <v>126</v>
      </c>
      <c r="W65" s="21">
        <v>10</v>
      </c>
      <c r="X65" s="43">
        <v>23</v>
      </c>
      <c r="Y65" s="21"/>
      <c r="Z65" s="21"/>
      <c r="AA65" s="24" t="s">
        <v>157</v>
      </c>
      <c r="AB65" s="24" t="s">
        <v>58</v>
      </c>
      <c r="AC65" s="24" t="s">
        <v>401</v>
      </c>
      <c r="AD65" s="24" t="s">
        <v>60</v>
      </c>
      <c r="AE65" s="24" t="s">
        <v>62</v>
      </c>
      <c r="AF65" s="24" t="s">
        <v>62</v>
      </c>
      <c r="AG65" s="24" t="s">
        <v>62</v>
      </c>
      <c r="AH65" s="24" t="s">
        <v>62</v>
      </c>
      <c r="AI65" s="24" t="s">
        <v>62</v>
      </c>
      <c r="AJ65" s="24" t="s">
        <v>62</v>
      </c>
      <c r="AK65" s="38"/>
    </row>
    <row r="66" ht="63.75" spans="1:37">
      <c r="A66" s="21">
        <v>59</v>
      </c>
      <c r="B66" s="56" t="s">
        <v>402</v>
      </c>
      <c r="C66" s="25" t="s">
        <v>403</v>
      </c>
      <c r="D66" s="24" t="s">
        <v>49</v>
      </c>
      <c r="E66" s="24" t="s">
        <v>95</v>
      </c>
      <c r="F66" s="24" t="s">
        <v>96</v>
      </c>
      <c r="G66" s="24" t="s">
        <v>197</v>
      </c>
      <c r="H66" s="24" t="s">
        <v>404</v>
      </c>
      <c r="I66" s="24"/>
      <c r="J66" s="25" t="s">
        <v>108</v>
      </c>
      <c r="K66" s="25" t="s">
        <v>392</v>
      </c>
      <c r="L66" s="24" t="s">
        <v>199</v>
      </c>
      <c r="M66" s="33">
        <f t="shared" si="3"/>
        <v>30</v>
      </c>
      <c r="N66" s="34">
        <f t="shared" si="4"/>
        <v>30</v>
      </c>
      <c r="O66" s="35"/>
      <c r="P66" s="35"/>
      <c r="Q66" s="35"/>
      <c r="R66" s="35">
        <v>30</v>
      </c>
      <c r="S66" s="21"/>
      <c r="T66" s="21"/>
      <c r="U66" s="21">
        <v>649</v>
      </c>
      <c r="V66" s="21">
        <v>1623</v>
      </c>
      <c r="W66" s="21">
        <v>79</v>
      </c>
      <c r="X66" s="43">
        <v>251</v>
      </c>
      <c r="Y66" s="21"/>
      <c r="Z66" s="21"/>
      <c r="AA66" s="24" t="s">
        <v>157</v>
      </c>
      <c r="AB66" s="24" t="s">
        <v>58</v>
      </c>
      <c r="AC66" s="24" t="s">
        <v>405</v>
      </c>
      <c r="AD66" s="24" t="s">
        <v>60</v>
      </c>
      <c r="AE66" s="24" t="s">
        <v>62</v>
      </c>
      <c r="AF66" s="24" t="s">
        <v>62</v>
      </c>
      <c r="AG66" s="24" t="s">
        <v>62</v>
      </c>
      <c r="AH66" s="24" t="s">
        <v>62</v>
      </c>
      <c r="AI66" s="24" t="s">
        <v>62</v>
      </c>
      <c r="AJ66" s="24" t="s">
        <v>62</v>
      </c>
      <c r="AK66" s="38"/>
    </row>
    <row r="67" ht="63.75" spans="1:37">
      <c r="A67" s="21">
        <v>60</v>
      </c>
      <c r="B67" s="56" t="s">
        <v>406</v>
      </c>
      <c r="C67" s="25" t="s">
        <v>407</v>
      </c>
      <c r="D67" s="24" t="s">
        <v>49</v>
      </c>
      <c r="E67" s="24" t="s">
        <v>95</v>
      </c>
      <c r="F67" s="24" t="s">
        <v>96</v>
      </c>
      <c r="G67" s="24" t="s">
        <v>197</v>
      </c>
      <c r="H67" s="24" t="s">
        <v>408</v>
      </c>
      <c r="I67" s="24"/>
      <c r="J67" s="25" t="s">
        <v>409</v>
      </c>
      <c r="K67" s="25" t="s">
        <v>392</v>
      </c>
      <c r="L67" s="24" t="s">
        <v>199</v>
      </c>
      <c r="M67" s="33">
        <f t="shared" si="3"/>
        <v>12</v>
      </c>
      <c r="N67" s="34">
        <f t="shared" si="4"/>
        <v>12</v>
      </c>
      <c r="O67" s="35"/>
      <c r="P67" s="35"/>
      <c r="Q67" s="35"/>
      <c r="R67" s="35">
        <v>12</v>
      </c>
      <c r="S67" s="21"/>
      <c r="T67" s="21"/>
      <c r="U67" s="21">
        <v>68</v>
      </c>
      <c r="V67" s="21">
        <v>204</v>
      </c>
      <c r="W67" s="21">
        <v>23</v>
      </c>
      <c r="X67" s="43">
        <v>45</v>
      </c>
      <c r="Y67" s="21"/>
      <c r="Z67" s="21"/>
      <c r="AA67" s="24" t="s">
        <v>157</v>
      </c>
      <c r="AB67" s="24" t="s">
        <v>58</v>
      </c>
      <c r="AC67" s="24" t="s">
        <v>410</v>
      </c>
      <c r="AD67" s="24" t="s">
        <v>60</v>
      </c>
      <c r="AE67" s="24" t="s">
        <v>62</v>
      </c>
      <c r="AF67" s="24" t="s">
        <v>62</v>
      </c>
      <c r="AG67" s="24" t="s">
        <v>62</v>
      </c>
      <c r="AH67" s="24" t="s">
        <v>62</v>
      </c>
      <c r="AI67" s="24" t="s">
        <v>62</v>
      </c>
      <c r="AJ67" s="24" t="s">
        <v>62</v>
      </c>
      <c r="AK67" s="38"/>
    </row>
    <row r="68" ht="63.75" spans="1:37">
      <c r="A68" s="21">
        <v>61</v>
      </c>
      <c r="B68" s="56" t="s">
        <v>411</v>
      </c>
      <c r="C68" s="25" t="s">
        <v>412</v>
      </c>
      <c r="D68" s="24" t="s">
        <v>49</v>
      </c>
      <c r="E68" s="24" t="s">
        <v>95</v>
      </c>
      <c r="F68" s="24" t="s">
        <v>96</v>
      </c>
      <c r="G68" s="24" t="s">
        <v>197</v>
      </c>
      <c r="H68" s="24" t="s">
        <v>413</v>
      </c>
      <c r="I68" s="24"/>
      <c r="J68" s="25" t="s">
        <v>54</v>
      </c>
      <c r="K68" s="25" t="s">
        <v>392</v>
      </c>
      <c r="L68" s="24" t="s">
        <v>199</v>
      </c>
      <c r="M68" s="33">
        <f t="shared" si="3"/>
        <v>45</v>
      </c>
      <c r="N68" s="34">
        <f t="shared" si="4"/>
        <v>45</v>
      </c>
      <c r="O68" s="35"/>
      <c r="P68" s="35"/>
      <c r="Q68" s="35"/>
      <c r="R68" s="35">
        <v>45</v>
      </c>
      <c r="S68" s="21"/>
      <c r="T68" s="21"/>
      <c r="U68" s="21">
        <v>2291</v>
      </c>
      <c r="V68" s="21">
        <v>4582</v>
      </c>
      <c r="W68" s="21">
        <v>381</v>
      </c>
      <c r="X68" s="43">
        <v>1142</v>
      </c>
      <c r="Y68" s="21"/>
      <c r="Z68" s="21"/>
      <c r="AA68" s="24" t="s">
        <v>157</v>
      </c>
      <c r="AB68" s="24" t="s">
        <v>58</v>
      </c>
      <c r="AC68" s="24" t="s">
        <v>414</v>
      </c>
      <c r="AD68" s="24" t="s">
        <v>60</v>
      </c>
      <c r="AE68" s="24" t="s">
        <v>62</v>
      </c>
      <c r="AF68" s="24" t="s">
        <v>62</v>
      </c>
      <c r="AG68" s="24" t="s">
        <v>62</v>
      </c>
      <c r="AH68" s="24" t="s">
        <v>62</v>
      </c>
      <c r="AI68" s="24" t="s">
        <v>62</v>
      </c>
      <c r="AJ68" s="24" t="s">
        <v>62</v>
      </c>
      <c r="AK68" s="38"/>
    </row>
    <row r="69" ht="63.75" spans="1:37">
      <c r="A69" s="21">
        <v>62</v>
      </c>
      <c r="B69" s="56" t="s">
        <v>415</v>
      </c>
      <c r="C69" s="25" t="s">
        <v>416</v>
      </c>
      <c r="D69" s="24" t="s">
        <v>49</v>
      </c>
      <c r="E69" s="24" t="s">
        <v>95</v>
      </c>
      <c r="F69" s="24" t="s">
        <v>96</v>
      </c>
      <c r="G69" s="24" t="s">
        <v>197</v>
      </c>
      <c r="H69" s="24" t="s">
        <v>417</v>
      </c>
      <c r="I69" s="24"/>
      <c r="J69" s="25" t="s">
        <v>343</v>
      </c>
      <c r="K69" s="25" t="s">
        <v>392</v>
      </c>
      <c r="L69" s="24" t="s">
        <v>199</v>
      </c>
      <c r="M69" s="33">
        <f t="shared" si="3"/>
        <v>15.5</v>
      </c>
      <c r="N69" s="34">
        <f t="shared" si="4"/>
        <v>15.5</v>
      </c>
      <c r="O69" s="35"/>
      <c r="P69" s="35"/>
      <c r="Q69" s="35"/>
      <c r="R69" s="35">
        <v>15.5</v>
      </c>
      <c r="S69" s="21"/>
      <c r="T69" s="21"/>
      <c r="U69" s="21">
        <v>152</v>
      </c>
      <c r="V69" s="21">
        <v>455</v>
      </c>
      <c r="W69" s="21">
        <v>36</v>
      </c>
      <c r="X69" s="43">
        <v>75</v>
      </c>
      <c r="Y69" s="21"/>
      <c r="Z69" s="21"/>
      <c r="AA69" s="24" t="s">
        <v>157</v>
      </c>
      <c r="AB69" s="24" t="s">
        <v>58</v>
      </c>
      <c r="AC69" s="24" t="s">
        <v>418</v>
      </c>
      <c r="AD69" s="24" t="s">
        <v>60</v>
      </c>
      <c r="AE69" s="24" t="s">
        <v>62</v>
      </c>
      <c r="AF69" s="24" t="s">
        <v>62</v>
      </c>
      <c r="AG69" s="24" t="s">
        <v>62</v>
      </c>
      <c r="AH69" s="24" t="s">
        <v>62</v>
      </c>
      <c r="AI69" s="24" t="s">
        <v>62</v>
      </c>
      <c r="AJ69" s="24" t="s">
        <v>62</v>
      </c>
      <c r="AK69" s="38"/>
    </row>
    <row r="70" ht="63.75" spans="1:37">
      <c r="A70" s="21">
        <v>63</v>
      </c>
      <c r="B70" s="56" t="s">
        <v>419</v>
      </c>
      <c r="C70" s="25" t="s">
        <v>420</v>
      </c>
      <c r="D70" s="24" t="s">
        <v>49</v>
      </c>
      <c r="E70" s="24" t="s">
        <v>95</v>
      </c>
      <c r="F70" s="24" t="s">
        <v>96</v>
      </c>
      <c r="G70" s="24" t="s">
        <v>197</v>
      </c>
      <c r="H70" s="24" t="s">
        <v>421</v>
      </c>
      <c r="I70" s="24"/>
      <c r="J70" s="25" t="s">
        <v>422</v>
      </c>
      <c r="K70" s="25" t="s">
        <v>392</v>
      </c>
      <c r="L70" s="24" t="s">
        <v>199</v>
      </c>
      <c r="M70" s="33">
        <f t="shared" si="3"/>
        <v>17</v>
      </c>
      <c r="N70" s="34">
        <f t="shared" si="4"/>
        <v>17</v>
      </c>
      <c r="O70" s="35"/>
      <c r="P70" s="35"/>
      <c r="Q70" s="35"/>
      <c r="R70" s="35">
        <v>17</v>
      </c>
      <c r="S70" s="21"/>
      <c r="T70" s="21"/>
      <c r="U70" s="21">
        <v>14</v>
      </c>
      <c r="V70" s="21">
        <v>36</v>
      </c>
      <c r="W70" s="21">
        <v>10</v>
      </c>
      <c r="X70" s="43">
        <v>22</v>
      </c>
      <c r="Y70" s="21"/>
      <c r="Z70" s="21"/>
      <c r="AA70" s="24" t="s">
        <v>157</v>
      </c>
      <c r="AB70" s="24" t="s">
        <v>58</v>
      </c>
      <c r="AC70" s="24" t="s">
        <v>423</v>
      </c>
      <c r="AD70" s="24" t="s">
        <v>60</v>
      </c>
      <c r="AE70" s="24" t="s">
        <v>62</v>
      </c>
      <c r="AF70" s="24" t="s">
        <v>62</v>
      </c>
      <c r="AG70" s="24" t="s">
        <v>62</v>
      </c>
      <c r="AH70" s="24" t="s">
        <v>62</v>
      </c>
      <c r="AI70" s="24" t="s">
        <v>62</v>
      </c>
      <c r="AJ70" s="24" t="s">
        <v>62</v>
      </c>
      <c r="AK70" s="38"/>
    </row>
    <row r="71" ht="63.75" spans="1:37">
      <c r="A71" s="21">
        <v>64</v>
      </c>
      <c r="B71" s="56" t="s">
        <v>424</v>
      </c>
      <c r="C71" s="25" t="s">
        <v>425</v>
      </c>
      <c r="D71" s="24" t="s">
        <v>49</v>
      </c>
      <c r="E71" s="24" t="s">
        <v>95</v>
      </c>
      <c r="F71" s="24" t="s">
        <v>96</v>
      </c>
      <c r="G71" s="24" t="s">
        <v>197</v>
      </c>
      <c r="H71" s="24" t="s">
        <v>426</v>
      </c>
      <c r="I71" s="24"/>
      <c r="J71" s="25" t="s">
        <v>427</v>
      </c>
      <c r="K71" s="25" t="s">
        <v>392</v>
      </c>
      <c r="L71" s="24" t="s">
        <v>199</v>
      </c>
      <c r="M71" s="33">
        <f t="shared" si="3"/>
        <v>75</v>
      </c>
      <c r="N71" s="34">
        <f t="shared" si="4"/>
        <v>75</v>
      </c>
      <c r="O71" s="35"/>
      <c r="P71" s="35"/>
      <c r="Q71" s="35"/>
      <c r="R71" s="35">
        <v>75</v>
      </c>
      <c r="S71" s="21"/>
      <c r="T71" s="21"/>
      <c r="U71" s="21">
        <v>170</v>
      </c>
      <c r="V71" s="21">
        <v>518</v>
      </c>
      <c r="W71" s="21">
        <v>55</v>
      </c>
      <c r="X71" s="43">
        <v>117</v>
      </c>
      <c r="Y71" s="21"/>
      <c r="Z71" s="21"/>
      <c r="AA71" s="24" t="s">
        <v>157</v>
      </c>
      <c r="AB71" s="24" t="s">
        <v>58</v>
      </c>
      <c r="AC71" s="24" t="s">
        <v>428</v>
      </c>
      <c r="AD71" s="24" t="s">
        <v>60</v>
      </c>
      <c r="AE71" s="24" t="s">
        <v>62</v>
      </c>
      <c r="AF71" s="24" t="s">
        <v>62</v>
      </c>
      <c r="AG71" s="24" t="s">
        <v>62</v>
      </c>
      <c r="AH71" s="24" t="s">
        <v>62</v>
      </c>
      <c r="AI71" s="24" t="s">
        <v>62</v>
      </c>
      <c r="AJ71" s="24" t="s">
        <v>62</v>
      </c>
      <c r="AK71" s="38"/>
    </row>
    <row r="72" ht="63.75" spans="1:37">
      <c r="A72" s="21">
        <v>65</v>
      </c>
      <c r="B72" s="56" t="s">
        <v>429</v>
      </c>
      <c r="C72" s="25" t="s">
        <v>430</v>
      </c>
      <c r="D72" s="24" t="s">
        <v>49</v>
      </c>
      <c r="E72" s="24" t="s">
        <v>95</v>
      </c>
      <c r="F72" s="24" t="s">
        <v>96</v>
      </c>
      <c r="G72" s="24" t="s">
        <v>197</v>
      </c>
      <c r="H72" s="24" t="s">
        <v>431</v>
      </c>
      <c r="I72" s="24"/>
      <c r="J72" s="25" t="s">
        <v>129</v>
      </c>
      <c r="K72" s="25" t="s">
        <v>392</v>
      </c>
      <c r="L72" s="24" t="s">
        <v>199</v>
      </c>
      <c r="M72" s="33">
        <f t="shared" si="3"/>
        <v>46</v>
      </c>
      <c r="N72" s="34">
        <f t="shared" si="4"/>
        <v>46</v>
      </c>
      <c r="O72" s="35"/>
      <c r="P72" s="35"/>
      <c r="Q72" s="35"/>
      <c r="R72" s="35">
        <v>46</v>
      </c>
      <c r="S72" s="21"/>
      <c r="T72" s="21"/>
      <c r="U72" s="21">
        <v>122</v>
      </c>
      <c r="V72" s="21">
        <v>364</v>
      </c>
      <c r="W72" s="21">
        <v>51</v>
      </c>
      <c r="X72" s="43">
        <v>106</v>
      </c>
      <c r="Y72" s="21"/>
      <c r="Z72" s="21"/>
      <c r="AA72" s="24" t="s">
        <v>157</v>
      </c>
      <c r="AB72" s="24" t="s">
        <v>58</v>
      </c>
      <c r="AC72" s="24" t="s">
        <v>432</v>
      </c>
      <c r="AD72" s="24" t="s">
        <v>60</v>
      </c>
      <c r="AE72" s="24" t="s">
        <v>62</v>
      </c>
      <c r="AF72" s="24" t="s">
        <v>62</v>
      </c>
      <c r="AG72" s="24" t="s">
        <v>62</v>
      </c>
      <c r="AH72" s="24" t="s">
        <v>62</v>
      </c>
      <c r="AI72" s="24" t="s">
        <v>62</v>
      </c>
      <c r="AJ72" s="24" t="s">
        <v>62</v>
      </c>
      <c r="AK72" s="38"/>
    </row>
    <row r="73" ht="63.75" spans="1:37">
      <c r="A73" s="21">
        <v>66</v>
      </c>
      <c r="B73" s="56" t="s">
        <v>433</v>
      </c>
      <c r="C73" s="25" t="s">
        <v>434</v>
      </c>
      <c r="D73" s="24" t="s">
        <v>49</v>
      </c>
      <c r="E73" s="24" t="s">
        <v>95</v>
      </c>
      <c r="F73" s="24" t="s">
        <v>96</v>
      </c>
      <c r="G73" s="24" t="s">
        <v>197</v>
      </c>
      <c r="H73" s="24" t="s">
        <v>435</v>
      </c>
      <c r="I73" s="24"/>
      <c r="J73" s="25" t="s">
        <v>436</v>
      </c>
      <c r="K73" s="25" t="s">
        <v>392</v>
      </c>
      <c r="L73" s="24" t="s">
        <v>199</v>
      </c>
      <c r="M73" s="33">
        <f t="shared" ref="M73:M104" si="5">N73+S73+T73</f>
        <v>57</v>
      </c>
      <c r="N73" s="34">
        <f t="shared" ref="N73:N104" si="6">SUM(O73:R73)</f>
        <v>57</v>
      </c>
      <c r="O73" s="35"/>
      <c r="P73" s="35"/>
      <c r="Q73" s="35"/>
      <c r="R73" s="35">
        <v>57</v>
      </c>
      <c r="S73" s="21"/>
      <c r="T73" s="21"/>
      <c r="U73" s="21">
        <v>129</v>
      </c>
      <c r="V73" s="21">
        <v>383</v>
      </c>
      <c r="W73" s="21">
        <v>49</v>
      </c>
      <c r="X73" s="43">
        <v>103</v>
      </c>
      <c r="Y73" s="21"/>
      <c r="Z73" s="21"/>
      <c r="AA73" s="24" t="s">
        <v>157</v>
      </c>
      <c r="AB73" s="24" t="s">
        <v>58</v>
      </c>
      <c r="AC73" s="24" t="s">
        <v>437</v>
      </c>
      <c r="AD73" s="24" t="s">
        <v>60</v>
      </c>
      <c r="AE73" s="24" t="s">
        <v>62</v>
      </c>
      <c r="AF73" s="24" t="s">
        <v>62</v>
      </c>
      <c r="AG73" s="24" t="s">
        <v>62</v>
      </c>
      <c r="AH73" s="24" t="s">
        <v>62</v>
      </c>
      <c r="AI73" s="24" t="s">
        <v>62</v>
      </c>
      <c r="AJ73" s="24" t="s">
        <v>62</v>
      </c>
      <c r="AK73" s="38"/>
    </row>
    <row r="74" ht="63.75" spans="1:37">
      <c r="A74" s="21">
        <v>67</v>
      </c>
      <c r="B74" s="56" t="s">
        <v>438</v>
      </c>
      <c r="C74" s="25" t="s">
        <v>439</v>
      </c>
      <c r="D74" s="24" t="s">
        <v>49</v>
      </c>
      <c r="E74" s="24" t="s">
        <v>95</v>
      </c>
      <c r="F74" s="24" t="s">
        <v>96</v>
      </c>
      <c r="G74" s="24" t="s">
        <v>197</v>
      </c>
      <c r="H74" s="24" t="s">
        <v>440</v>
      </c>
      <c r="I74" s="24"/>
      <c r="J74" s="25" t="s">
        <v>441</v>
      </c>
      <c r="K74" s="25" t="s">
        <v>392</v>
      </c>
      <c r="L74" s="24" t="s">
        <v>199</v>
      </c>
      <c r="M74" s="33">
        <f t="shared" si="5"/>
        <v>25</v>
      </c>
      <c r="N74" s="34">
        <f t="shared" si="6"/>
        <v>25</v>
      </c>
      <c r="O74" s="35"/>
      <c r="P74" s="35"/>
      <c r="Q74" s="35"/>
      <c r="R74" s="35">
        <v>25</v>
      </c>
      <c r="S74" s="21"/>
      <c r="T74" s="21"/>
      <c r="U74" s="21">
        <v>163</v>
      </c>
      <c r="V74" s="21">
        <v>485</v>
      </c>
      <c r="W74" s="21">
        <v>85</v>
      </c>
      <c r="X74" s="43">
        <v>168</v>
      </c>
      <c r="Y74" s="21"/>
      <c r="Z74" s="21"/>
      <c r="AA74" s="24" t="s">
        <v>157</v>
      </c>
      <c r="AB74" s="24" t="s">
        <v>58</v>
      </c>
      <c r="AC74" s="24" t="s">
        <v>442</v>
      </c>
      <c r="AD74" s="24" t="s">
        <v>60</v>
      </c>
      <c r="AE74" s="24" t="s">
        <v>62</v>
      </c>
      <c r="AF74" s="24" t="s">
        <v>62</v>
      </c>
      <c r="AG74" s="24" t="s">
        <v>62</v>
      </c>
      <c r="AH74" s="24" t="s">
        <v>62</v>
      </c>
      <c r="AI74" s="24" t="s">
        <v>62</v>
      </c>
      <c r="AJ74" s="24" t="s">
        <v>62</v>
      </c>
      <c r="AK74" s="38"/>
    </row>
    <row r="75" ht="63.75" spans="1:37">
      <c r="A75" s="21">
        <v>68</v>
      </c>
      <c r="B75" s="56" t="s">
        <v>443</v>
      </c>
      <c r="C75" s="25" t="s">
        <v>444</v>
      </c>
      <c r="D75" s="24" t="s">
        <v>49</v>
      </c>
      <c r="E75" s="24" t="s">
        <v>95</v>
      </c>
      <c r="F75" s="24" t="s">
        <v>96</v>
      </c>
      <c r="G75" s="24" t="s">
        <v>197</v>
      </c>
      <c r="H75" s="24" t="s">
        <v>445</v>
      </c>
      <c r="I75" s="24"/>
      <c r="J75" s="25" t="s">
        <v>446</v>
      </c>
      <c r="K75" s="25" t="s">
        <v>392</v>
      </c>
      <c r="L75" s="24" t="s">
        <v>199</v>
      </c>
      <c r="M75" s="33">
        <f t="shared" si="5"/>
        <v>18</v>
      </c>
      <c r="N75" s="34">
        <f t="shared" si="6"/>
        <v>18</v>
      </c>
      <c r="O75" s="35"/>
      <c r="P75" s="35"/>
      <c r="Q75" s="35"/>
      <c r="R75" s="35">
        <v>18</v>
      </c>
      <c r="S75" s="21"/>
      <c r="T75" s="21"/>
      <c r="U75" s="21">
        <v>139</v>
      </c>
      <c r="V75" s="21">
        <v>311</v>
      </c>
      <c r="W75" s="21">
        <v>63</v>
      </c>
      <c r="X75" s="43">
        <v>129</v>
      </c>
      <c r="Y75" s="21"/>
      <c r="Z75" s="21"/>
      <c r="AA75" s="24" t="s">
        <v>157</v>
      </c>
      <c r="AB75" s="24" t="s">
        <v>58</v>
      </c>
      <c r="AC75" s="24" t="s">
        <v>447</v>
      </c>
      <c r="AD75" s="24" t="s">
        <v>60</v>
      </c>
      <c r="AE75" s="24" t="s">
        <v>62</v>
      </c>
      <c r="AF75" s="24" t="s">
        <v>62</v>
      </c>
      <c r="AG75" s="24" t="s">
        <v>62</v>
      </c>
      <c r="AH75" s="24" t="s">
        <v>62</v>
      </c>
      <c r="AI75" s="24" t="s">
        <v>62</v>
      </c>
      <c r="AJ75" s="24" t="s">
        <v>62</v>
      </c>
      <c r="AK75" s="38"/>
    </row>
    <row r="76" ht="63.75" spans="1:37">
      <c r="A76" s="21">
        <v>69</v>
      </c>
      <c r="B76" s="56" t="s">
        <v>448</v>
      </c>
      <c r="C76" s="25" t="s">
        <v>449</v>
      </c>
      <c r="D76" s="24" t="s">
        <v>49</v>
      </c>
      <c r="E76" s="24" t="s">
        <v>95</v>
      </c>
      <c r="F76" s="24" t="s">
        <v>96</v>
      </c>
      <c r="G76" s="24" t="s">
        <v>197</v>
      </c>
      <c r="H76" s="24" t="s">
        <v>450</v>
      </c>
      <c r="I76" s="24"/>
      <c r="J76" s="25" t="s">
        <v>451</v>
      </c>
      <c r="K76" s="25" t="s">
        <v>392</v>
      </c>
      <c r="L76" s="24" t="s">
        <v>199</v>
      </c>
      <c r="M76" s="33">
        <f t="shared" si="5"/>
        <v>38</v>
      </c>
      <c r="N76" s="34">
        <f t="shared" si="6"/>
        <v>38</v>
      </c>
      <c r="O76" s="35"/>
      <c r="P76" s="35"/>
      <c r="Q76" s="35"/>
      <c r="R76" s="35">
        <v>38</v>
      </c>
      <c r="S76" s="21"/>
      <c r="T76" s="21"/>
      <c r="U76" s="21">
        <v>143</v>
      </c>
      <c r="V76" s="21">
        <v>432</v>
      </c>
      <c r="W76" s="21">
        <v>67</v>
      </c>
      <c r="X76" s="43">
        <v>129</v>
      </c>
      <c r="Y76" s="21"/>
      <c r="Z76" s="21"/>
      <c r="AA76" s="24" t="s">
        <v>157</v>
      </c>
      <c r="AB76" s="24" t="s">
        <v>58</v>
      </c>
      <c r="AC76" s="24" t="s">
        <v>452</v>
      </c>
      <c r="AD76" s="24" t="s">
        <v>60</v>
      </c>
      <c r="AE76" s="24" t="s">
        <v>62</v>
      </c>
      <c r="AF76" s="24" t="s">
        <v>62</v>
      </c>
      <c r="AG76" s="24" t="s">
        <v>62</v>
      </c>
      <c r="AH76" s="24" t="s">
        <v>62</v>
      </c>
      <c r="AI76" s="24" t="s">
        <v>62</v>
      </c>
      <c r="AJ76" s="24" t="s">
        <v>62</v>
      </c>
      <c r="AK76" s="38"/>
    </row>
    <row r="77" ht="63.75" spans="1:37">
      <c r="A77" s="21">
        <v>70</v>
      </c>
      <c r="B77" s="56" t="s">
        <v>453</v>
      </c>
      <c r="C77" s="25" t="s">
        <v>454</v>
      </c>
      <c r="D77" s="24" t="s">
        <v>49</v>
      </c>
      <c r="E77" s="24" t="s">
        <v>95</v>
      </c>
      <c r="F77" s="24" t="s">
        <v>96</v>
      </c>
      <c r="G77" s="24" t="s">
        <v>197</v>
      </c>
      <c r="H77" s="24" t="s">
        <v>390</v>
      </c>
      <c r="I77" s="24"/>
      <c r="J77" s="25" t="s">
        <v>455</v>
      </c>
      <c r="K77" s="25" t="s">
        <v>392</v>
      </c>
      <c r="L77" s="24" t="s">
        <v>199</v>
      </c>
      <c r="M77" s="33">
        <f t="shared" si="5"/>
        <v>12</v>
      </c>
      <c r="N77" s="34">
        <f t="shared" si="6"/>
        <v>12</v>
      </c>
      <c r="O77" s="35"/>
      <c r="P77" s="35"/>
      <c r="Q77" s="35"/>
      <c r="R77" s="35">
        <v>12</v>
      </c>
      <c r="S77" s="21"/>
      <c r="T77" s="21"/>
      <c r="U77" s="21">
        <v>176</v>
      </c>
      <c r="V77" s="21">
        <v>357</v>
      </c>
      <c r="W77" s="21">
        <v>26</v>
      </c>
      <c r="X77" s="43">
        <v>74</v>
      </c>
      <c r="Y77" s="21"/>
      <c r="Z77" s="21"/>
      <c r="AA77" s="24" t="s">
        <v>157</v>
      </c>
      <c r="AB77" s="24" t="s">
        <v>58</v>
      </c>
      <c r="AC77" s="24" t="s">
        <v>456</v>
      </c>
      <c r="AD77" s="24" t="s">
        <v>60</v>
      </c>
      <c r="AE77" s="24" t="s">
        <v>62</v>
      </c>
      <c r="AF77" s="24" t="s">
        <v>62</v>
      </c>
      <c r="AG77" s="24" t="s">
        <v>62</v>
      </c>
      <c r="AH77" s="24" t="s">
        <v>62</v>
      </c>
      <c r="AI77" s="24" t="s">
        <v>62</v>
      </c>
      <c r="AJ77" s="24" t="s">
        <v>62</v>
      </c>
      <c r="AK77" s="38"/>
    </row>
    <row r="78" ht="63.75" spans="1:37">
      <c r="A78" s="21">
        <v>71</v>
      </c>
      <c r="B78" s="56" t="s">
        <v>457</v>
      </c>
      <c r="C78" s="25" t="s">
        <v>458</v>
      </c>
      <c r="D78" s="24" t="s">
        <v>49</v>
      </c>
      <c r="E78" s="24" t="s">
        <v>95</v>
      </c>
      <c r="F78" s="24" t="s">
        <v>96</v>
      </c>
      <c r="G78" s="24" t="s">
        <v>197</v>
      </c>
      <c r="H78" s="24" t="s">
        <v>459</v>
      </c>
      <c r="I78" s="24"/>
      <c r="J78" s="25" t="s">
        <v>460</v>
      </c>
      <c r="K78" s="25" t="s">
        <v>392</v>
      </c>
      <c r="L78" s="24" t="s">
        <v>199</v>
      </c>
      <c r="M78" s="33">
        <f t="shared" si="5"/>
        <v>4.5</v>
      </c>
      <c r="N78" s="34">
        <f t="shared" si="6"/>
        <v>4.5</v>
      </c>
      <c r="O78" s="35"/>
      <c r="P78" s="35"/>
      <c r="Q78" s="35"/>
      <c r="R78" s="35">
        <v>4.5</v>
      </c>
      <c r="S78" s="21"/>
      <c r="T78" s="21"/>
      <c r="U78" s="21">
        <v>151</v>
      </c>
      <c r="V78" s="21">
        <v>461</v>
      </c>
      <c r="W78" s="21">
        <v>38</v>
      </c>
      <c r="X78" s="43">
        <v>79</v>
      </c>
      <c r="Y78" s="21"/>
      <c r="Z78" s="21"/>
      <c r="AA78" s="24" t="s">
        <v>157</v>
      </c>
      <c r="AB78" s="24" t="s">
        <v>58</v>
      </c>
      <c r="AC78" s="24" t="s">
        <v>461</v>
      </c>
      <c r="AD78" s="24" t="s">
        <v>60</v>
      </c>
      <c r="AE78" s="24" t="s">
        <v>62</v>
      </c>
      <c r="AF78" s="24" t="s">
        <v>62</v>
      </c>
      <c r="AG78" s="24" t="s">
        <v>62</v>
      </c>
      <c r="AH78" s="24" t="s">
        <v>62</v>
      </c>
      <c r="AI78" s="24" t="s">
        <v>62</v>
      </c>
      <c r="AJ78" s="24" t="s">
        <v>62</v>
      </c>
      <c r="AK78" s="38"/>
    </row>
    <row r="79" ht="63.75" spans="1:37">
      <c r="A79" s="21">
        <v>72</v>
      </c>
      <c r="B79" s="56" t="s">
        <v>462</v>
      </c>
      <c r="C79" s="25" t="s">
        <v>463</v>
      </c>
      <c r="D79" s="24" t="s">
        <v>49</v>
      </c>
      <c r="E79" s="24" t="s">
        <v>95</v>
      </c>
      <c r="F79" s="24" t="s">
        <v>96</v>
      </c>
      <c r="G79" s="24" t="s">
        <v>197</v>
      </c>
      <c r="H79" s="24" t="s">
        <v>464</v>
      </c>
      <c r="I79" s="24"/>
      <c r="J79" s="25" t="s">
        <v>465</v>
      </c>
      <c r="K79" s="25" t="s">
        <v>392</v>
      </c>
      <c r="L79" s="24" t="s">
        <v>199</v>
      </c>
      <c r="M79" s="33">
        <f t="shared" si="5"/>
        <v>13</v>
      </c>
      <c r="N79" s="34">
        <f t="shared" si="6"/>
        <v>13</v>
      </c>
      <c r="O79" s="35"/>
      <c r="P79" s="35"/>
      <c r="Q79" s="35"/>
      <c r="R79" s="35">
        <v>13</v>
      </c>
      <c r="S79" s="21"/>
      <c r="T79" s="21"/>
      <c r="U79" s="21">
        <v>118</v>
      </c>
      <c r="V79" s="21">
        <v>357</v>
      </c>
      <c r="W79" s="21">
        <v>38</v>
      </c>
      <c r="X79" s="43">
        <v>74</v>
      </c>
      <c r="Y79" s="21"/>
      <c r="Z79" s="21"/>
      <c r="AA79" s="24" t="s">
        <v>157</v>
      </c>
      <c r="AB79" s="24" t="s">
        <v>58</v>
      </c>
      <c r="AC79" s="24" t="s">
        <v>466</v>
      </c>
      <c r="AD79" s="24" t="s">
        <v>60</v>
      </c>
      <c r="AE79" s="24" t="s">
        <v>62</v>
      </c>
      <c r="AF79" s="24" t="s">
        <v>62</v>
      </c>
      <c r="AG79" s="24" t="s">
        <v>62</v>
      </c>
      <c r="AH79" s="24" t="s">
        <v>62</v>
      </c>
      <c r="AI79" s="24" t="s">
        <v>62</v>
      </c>
      <c r="AJ79" s="24" t="s">
        <v>62</v>
      </c>
      <c r="AK79" s="38"/>
    </row>
    <row r="80" ht="63.75" spans="1:37">
      <c r="A80" s="21">
        <v>73</v>
      </c>
      <c r="B80" s="56" t="s">
        <v>467</v>
      </c>
      <c r="C80" s="25" t="s">
        <v>468</v>
      </c>
      <c r="D80" s="24" t="s">
        <v>49</v>
      </c>
      <c r="E80" s="24" t="s">
        <v>95</v>
      </c>
      <c r="F80" s="24" t="s">
        <v>96</v>
      </c>
      <c r="G80" s="24" t="s">
        <v>197</v>
      </c>
      <c r="H80" s="24" t="s">
        <v>469</v>
      </c>
      <c r="I80" s="24"/>
      <c r="J80" s="25" t="s">
        <v>470</v>
      </c>
      <c r="K80" s="25" t="s">
        <v>392</v>
      </c>
      <c r="L80" s="24" t="s">
        <v>199</v>
      </c>
      <c r="M80" s="33">
        <f t="shared" si="5"/>
        <v>10</v>
      </c>
      <c r="N80" s="34">
        <f t="shared" si="6"/>
        <v>10</v>
      </c>
      <c r="O80" s="35"/>
      <c r="P80" s="35"/>
      <c r="Q80" s="35"/>
      <c r="R80" s="35">
        <v>10</v>
      </c>
      <c r="S80" s="21"/>
      <c r="T80" s="21"/>
      <c r="U80" s="21">
        <v>153</v>
      </c>
      <c r="V80" s="21">
        <v>303</v>
      </c>
      <c r="W80" s="21">
        <v>18</v>
      </c>
      <c r="X80" s="43">
        <v>50</v>
      </c>
      <c r="Y80" s="21"/>
      <c r="Z80" s="21"/>
      <c r="AA80" s="24" t="s">
        <v>157</v>
      </c>
      <c r="AB80" s="24" t="s">
        <v>58</v>
      </c>
      <c r="AC80" s="24" t="s">
        <v>452</v>
      </c>
      <c r="AD80" s="24" t="s">
        <v>60</v>
      </c>
      <c r="AE80" s="24" t="s">
        <v>62</v>
      </c>
      <c r="AF80" s="24" t="s">
        <v>62</v>
      </c>
      <c r="AG80" s="24" t="s">
        <v>62</v>
      </c>
      <c r="AH80" s="24" t="s">
        <v>62</v>
      </c>
      <c r="AI80" s="24" t="s">
        <v>62</v>
      </c>
      <c r="AJ80" s="24" t="s">
        <v>62</v>
      </c>
      <c r="AK80" s="38"/>
    </row>
    <row r="81" ht="63.75" spans="1:37">
      <c r="A81" s="21">
        <v>74</v>
      </c>
      <c r="B81" s="56" t="s">
        <v>471</v>
      </c>
      <c r="C81" s="25" t="s">
        <v>472</v>
      </c>
      <c r="D81" s="24" t="s">
        <v>49</v>
      </c>
      <c r="E81" s="24" t="s">
        <v>95</v>
      </c>
      <c r="F81" s="24" t="s">
        <v>96</v>
      </c>
      <c r="G81" s="24" t="s">
        <v>197</v>
      </c>
      <c r="H81" s="24" t="s">
        <v>473</v>
      </c>
      <c r="I81" s="24"/>
      <c r="J81" s="25" t="s">
        <v>474</v>
      </c>
      <c r="K81" s="25" t="s">
        <v>392</v>
      </c>
      <c r="L81" s="24" t="s">
        <v>199</v>
      </c>
      <c r="M81" s="33">
        <f t="shared" si="5"/>
        <v>10</v>
      </c>
      <c r="N81" s="34">
        <f t="shared" si="6"/>
        <v>10</v>
      </c>
      <c r="O81" s="35"/>
      <c r="P81" s="35"/>
      <c r="Q81" s="35"/>
      <c r="R81" s="35">
        <v>10</v>
      </c>
      <c r="S81" s="21"/>
      <c r="T81" s="21"/>
      <c r="U81" s="21">
        <v>103</v>
      </c>
      <c r="V81" s="21">
        <v>312</v>
      </c>
      <c r="W81" s="21">
        <v>53</v>
      </c>
      <c r="X81" s="43">
        <v>105</v>
      </c>
      <c r="Y81" s="21"/>
      <c r="Z81" s="21"/>
      <c r="AA81" s="24" t="s">
        <v>157</v>
      </c>
      <c r="AB81" s="24" t="s">
        <v>58</v>
      </c>
      <c r="AC81" s="24" t="s">
        <v>475</v>
      </c>
      <c r="AD81" s="24" t="s">
        <v>60</v>
      </c>
      <c r="AE81" s="24" t="s">
        <v>62</v>
      </c>
      <c r="AF81" s="24" t="s">
        <v>62</v>
      </c>
      <c r="AG81" s="24" t="s">
        <v>62</v>
      </c>
      <c r="AH81" s="24" t="s">
        <v>62</v>
      </c>
      <c r="AI81" s="24" t="s">
        <v>62</v>
      </c>
      <c r="AJ81" s="24" t="s">
        <v>62</v>
      </c>
      <c r="AK81" s="38"/>
    </row>
    <row r="82" ht="63.75" spans="1:37">
      <c r="A82" s="21">
        <v>75</v>
      </c>
      <c r="B82" s="56" t="s">
        <v>476</v>
      </c>
      <c r="C82" s="25" t="s">
        <v>477</v>
      </c>
      <c r="D82" s="24" t="s">
        <v>49</v>
      </c>
      <c r="E82" s="24" t="s">
        <v>95</v>
      </c>
      <c r="F82" s="24" t="s">
        <v>96</v>
      </c>
      <c r="G82" s="24" t="s">
        <v>197</v>
      </c>
      <c r="H82" s="24" t="s">
        <v>478</v>
      </c>
      <c r="I82" s="24"/>
      <c r="J82" s="25" t="s">
        <v>479</v>
      </c>
      <c r="K82" s="25" t="s">
        <v>392</v>
      </c>
      <c r="L82" s="24" t="s">
        <v>199</v>
      </c>
      <c r="M82" s="33">
        <f t="shared" si="5"/>
        <v>82</v>
      </c>
      <c r="N82" s="34">
        <f t="shared" si="6"/>
        <v>82</v>
      </c>
      <c r="O82" s="35"/>
      <c r="P82" s="35"/>
      <c r="Q82" s="35"/>
      <c r="R82" s="35">
        <v>82</v>
      </c>
      <c r="S82" s="21"/>
      <c r="T82" s="21"/>
      <c r="U82" s="21">
        <v>106</v>
      </c>
      <c r="V82" s="21">
        <v>313</v>
      </c>
      <c r="W82" s="21">
        <v>67</v>
      </c>
      <c r="X82" s="43">
        <v>129</v>
      </c>
      <c r="Y82" s="21"/>
      <c r="Z82" s="21"/>
      <c r="AA82" s="24" t="s">
        <v>157</v>
      </c>
      <c r="AB82" s="24" t="s">
        <v>58</v>
      </c>
      <c r="AC82" s="24" t="s">
        <v>480</v>
      </c>
      <c r="AD82" s="24" t="s">
        <v>60</v>
      </c>
      <c r="AE82" s="24" t="s">
        <v>62</v>
      </c>
      <c r="AF82" s="24" t="s">
        <v>62</v>
      </c>
      <c r="AG82" s="24" t="s">
        <v>62</v>
      </c>
      <c r="AH82" s="24" t="s">
        <v>62</v>
      </c>
      <c r="AI82" s="24" t="s">
        <v>62</v>
      </c>
      <c r="AJ82" s="24" t="s">
        <v>62</v>
      </c>
      <c r="AK82" s="38"/>
    </row>
    <row r="83" ht="63.75" spans="1:37">
      <c r="A83" s="21">
        <v>76</v>
      </c>
      <c r="B83" s="56" t="s">
        <v>481</v>
      </c>
      <c r="C83" s="25" t="s">
        <v>482</v>
      </c>
      <c r="D83" s="24" t="s">
        <v>49</v>
      </c>
      <c r="E83" s="24" t="s">
        <v>95</v>
      </c>
      <c r="F83" s="24" t="s">
        <v>96</v>
      </c>
      <c r="G83" s="24" t="s">
        <v>197</v>
      </c>
      <c r="H83" s="24" t="s">
        <v>483</v>
      </c>
      <c r="I83" s="24"/>
      <c r="J83" s="25" t="s">
        <v>266</v>
      </c>
      <c r="K83" s="25" t="s">
        <v>392</v>
      </c>
      <c r="L83" s="24" t="s">
        <v>199</v>
      </c>
      <c r="M83" s="33">
        <f t="shared" si="5"/>
        <v>6.5</v>
      </c>
      <c r="N83" s="34">
        <f t="shared" si="6"/>
        <v>6.5</v>
      </c>
      <c r="O83" s="35"/>
      <c r="P83" s="35"/>
      <c r="Q83" s="35"/>
      <c r="R83" s="35">
        <v>6.5</v>
      </c>
      <c r="S83" s="21"/>
      <c r="T83" s="21"/>
      <c r="U83" s="21">
        <v>440</v>
      </c>
      <c r="V83" s="21">
        <v>1326</v>
      </c>
      <c r="W83" s="21">
        <v>41</v>
      </c>
      <c r="X83" s="43">
        <v>80</v>
      </c>
      <c r="Y83" s="21"/>
      <c r="Z83" s="21"/>
      <c r="AA83" s="24" t="s">
        <v>157</v>
      </c>
      <c r="AB83" s="24" t="s">
        <v>58</v>
      </c>
      <c r="AC83" s="24" t="s">
        <v>484</v>
      </c>
      <c r="AD83" s="24" t="s">
        <v>60</v>
      </c>
      <c r="AE83" s="24" t="s">
        <v>62</v>
      </c>
      <c r="AF83" s="24" t="s">
        <v>62</v>
      </c>
      <c r="AG83" s="24" t="s">
        <v>62</v>
      </c>
      <c r="AH83" s="24" t="s">
        <v>62</v>
      </c>
      <c r="AI83" s="24" t="s">
        <v>62</v>
      </c>
      <c r="AJ83" s="24" t="s">
        <v>62</v>
      </c>
      <c r="AK83" s="38"/>
    </row>
    <row r="84" ht="63.75" spans="1:37">
      <c r="A84" s="21">
        <v>77</v>
      </c>
      <c r="B84" s="56" t="s">
        <v>485</v>
      </c>
      <c r="C84" s="25" t="s">
        <v>486</v>
      </c>
      <c r="D84" s="24" t="s">
        <v>49</v>
      </c>
      <c r="E84" s="24" t="s">
        <v>95</v>
      </c>
      <c r="F84" s="24" t="s">
        <v>96</v>
      </c>
      <c r="G84" s="24" t="s">
        <v>197</v>
      </c>
      <c r="H84" s="24" t="s">
        <v>487</v>
      </c>
      <c r="I84" s="24"/>
      <c r="J84" s="25" t="s">
        <v>488</v>
      </c>
      <c r="K84" s="25" t="s">
        <v>392</v>
      </c>
      <c r="L84" s="24" t="s">
        <v>199</v>
      </c>
      <c r="M84" s="33">
        <f t="shared" si="5"/>
        <v>47</v>
      </c>
      <c r="N84" s="34">
        <f t="shared" si="6"/>
        <v>47</v>
      </c>
      <c r="O84" s="35"/>
      <c r="P84" s="35"/>
      <c r="Q84" s="35"/>
      <c r="R84" s="35">
        <v>47</v>
      </c>
      <c r="S84" s="21"/>
      <c r="T84" s="21"/>
      <c r="U84" s="21">
        <v>231</v>
      </c>
      <c r="V84" s="21">
        <v>460</v>
      </c>
      <c r="W84" s="21">
        <v>48</v>
      </c>
      <c r="X84" s="43">
        <v>139</v>
      </c>
      <c r="Y84" s="21"/>
      <c r="Z84" s="21"/>
      <c r="AA84" s="24" t="s">
        <v>157</v>
      </c>
      <c r="AB84" s="24" t="s">
        <v>58</v>
      </c>
      <c r="AC84" s="24" t="s">
        <v>489</v>
      </c>
      <c r="AD84" s="24" t="s">
        <v>60</v>
      </c>
      <c r="AE84" s="24" t="s">
        <v>62</v>
      </c>
      <c r="AF84" s="24" t="s">
        <v>62</v>
      </c>
      <c r="AG84" s="24" t="s">
        <v>62</v>
      </c>
      <c r="AH84" s="24" t="s">
        <v>62</v>
      </c>
      <c r="AI84" s="24" t="s">
        <v>62</v>
      </c>
      <c r="AJ84" s="24" t="s">
        <v>62</v>
      </c>
      <c r="AK84" s="38"/>
    </row>
    <row r="85" ht="63.75" spans="1:37">
      <c r="A85" s="21">
        <v>78</v>
      </c>
      <c r="B85" s="56" t="s">
        <v>490</v>
      </c>
      <c r="C85" s="25" t="s">
        <v>491</v>
      </c>
      <c r="D85" s="24" t="s">
        <v>49</v>
      </c>
      <c r="E85" s="24" t="s">
        <v>95</v>
      </c>
      <c r="F85" s="24" t="s">
        <v>96</v>
      </c>
      <c r="G85" s="24" t="s">
        <v>197</v>
      </c>
      <c r="H85" s="24" t="s">
        <v>492</v>
      </c>
      <c r="I85" s="24"/>
      <c r="J85" s="25" t="s">
        <v>493</v>
      </c>
      <c r="K85" s="25" t="s">
        <v>392</v>
      </c>
      <c r="L85" s="24" t="s">
        <v>199</v>
      </c>
      <c r="M85" s="33">
        <f t="shared" si="5"/>
        <v>11.5</v>
      </c>
      <c r="N85" s="34">
        <f t="shared" si="6"/>
        <v>11.5</v>
      </c>
      <c r="O85" s="35"/>
      <c r="P85" s="35"/>
      <c r="Q85" s="35"/>
      <c r="R85" s="35">
        <v>11.5</v>
      </c>
      <c r="S85" s="21"/>
      <c r="T85" s="21"/>
      <c r="U85" s="21">
        <v>588</v>
      </c>
      <c r="V85" s="21">
        <v>1176</v>
      </c>
      <c r="W85" s="21">
        <v>40</v>
      </c>
      <c r="X85" s="43">
        <v>199</v>
      </c>
      <c r="Y85" s="21"/>
      <c r="Z85" s="21"/>
      <c r="AA85" s="24" t="s">
        <v>157</v>
      </c>
      <c r="AB85" s="24" t="s">
        <v>58</v>
      </c>
      <c r="AC85" s="24" t="s">
        <v>494</v>
      </c>
      <c r="AD85" s="24" t="s">
        <v>60</v>
      </c>
      <c r="AE85" s="24" t="s">
        <v>62</v>
      </c>
      <c r="AF85" s="24" t="s">
        <v>62</v>
      </c>
      <c r="AG85" s="24" t="s">
        <v>62</v>
      </c>
      <c r="AH85" s="24" t="s">
        <v>62</v>
      </c>
      <c r="AI85" s="24" t="s">
        <v>62</v>
      </c>
      <c r="AJ85" s="24" t="s">
        <v>62</v>
      </c>
      <c r="AK85" s="38"/>
    </row>
    <row r="86" ht="63.75" spans="1:37">
      <c r="A86" s="21">
        <v>79</v>
      </c>
      <c r="B86" s="56" t="s">
        <v>495</v>
      </c>
      <c r="C86" s="25" t="s">
        <v>496</v>
      </c>
      <c r="D86" s="24" t="s">
        <v>49</v>
      </c>
      <c r="E86" s="24" t="s">
        <v>95</v>
      </c>
      <c r="F86" s="24" t="s">
        <v>96</v>
      </c>
      <c r="G86" s="24" t="s">
        <v>197</v>
      </c>
      <c r="H86" s="24" t="s">
        <v>497</v>
      </c>
      <c r="I86" s="24"/>
      <c r="J86" s="25" t="s">
        <v>54</v>
      </c>
      <c r="K86" s="25" t="s">
        <v>392</v>
      </c>
      <c r="L86" s="24" t="s">
        <v>199</v>
      </c>
      <c r="M86" s="33">
        <f t="shared" si="5"/>
        <v>20</v>
      </c>
      <c r="N86" s="34">
        <f t="shared" si="6"/>
        <v>20</v>
      </c>
      <c r="O86" s="35"/>
      <c r="P86" s="35"/>
      <c r="Q86" s="35"/>
      <c r="R86" s="35">
        <v>20</v>
      </c>
      <c r="S86" s="21"/>
      <c r="T86" s="21"/>
      <c r="U86" s="21">
        <v>462</v>
      </c>
      <c r="V86" s="21">
        <v>927</v>
      </c>
      <c r="W86" s="21">
        <v>117</v>
      </c>
      <c r="X86" s="43">
        <v>351</v>
      </c>
      <c r="Y86" s="21"/>
      <c r="Z86" s="21"/>
      <c r="AA86" s="24" t="s">
        <v>157</v>
      </c>
      <c r="AB86" s="24" t="s">
        <v>58</v>
      </c>
      <c r="AC86" s="24" t="s">
        <v>498</v>
      </c>
      <c r="AD86" s="24" t="s">
        <v>60</v>
      </c>
      <c r="AE86" s="24" t="s">
        <v>62</v>
      </c>
      <c r="AF86" s="24" t="s">
        <v>62</v>
      </c>
      <c r="AG86" s="24" t="s">
        <v>62</v>
      </c>
      <c r="AH86" s="24" t="s">
        <v>62</v>
      </c>
      <c r="AI86" s="24" t="s">
        <v>62</v>
      </c>
      <c r="AJ86" s="24" t="s">
        <v>62</v>
      </c>
      <c r="AK86" s="38"/>
    </row>
    <row r="87" ht="63.75" spans="1:37">
      <c r="A87" s="21">
        <v>80</v>
      </c>
      <c r="B87" s="56" t="s">
        <v>499</v>
      </c>
      <c r="C87" s="25" t="s">
        <v>500</v>
      </c>
      <c r="D87" s="24" t="s">
        <v>49</v>
      </c>
      <c r="E87" s="24" t="s">
        <v>95</v>
      </c>
      <c r="F87" s="24" t="s">
        <v>96</v>
      </c>
      <c r="G87" s="24" t="s">
        <v>197</v>
      </c>
      <c r="H87" s="24" t="s">
        <v>487</v>
      </c>
      <c r="I87" s="24"/>
      <c r="J87" s="25" t="s">
        <v>501</v>
      </c>
      <c r="K87" s="25" t="s">
        <v>392</v>
      </c>
      <c r="L87" s="24" t="s">
        <v>199</v>
      </c>
      <c r="M87" s="33">
        <f t="shared" si="5"/>
        <v>32</v>
      </c>
      <c r="N87" s="34">
        <f t="shared" si="6"/>
        <v>32</v>
      </c>
      <c r="O87" s="35"/>
      <c r="P87" s="35"/>
      <c r="Q87" s="35"/>
      <c r="R87" s="35">
        <v>32</v>
      </c>
      <c r="S87" s="21"/>
      <c r="T87" s="21"/>
      <c r="U87" s="21">
        <v>440</v>
      </c>
      <c r="V87" s="21">
        <v>899</v>
      </c>
      <c r="W87" s="21">
        <v>115</v>
      </c>
      <c r="X87" s="43">
        <v>337</v>
      </c>
      <c r="Y87" s="21"/>
      <c r="Z87" s="21"/>
      <c r="AA87" s="24" t="s">
        <v>157</v>
      </c>
      <c r="AB87" s="24" t="s">
        <v>58</v>
      </c>
      <c r="AC87" s="24" t="s">
        <v>502</v>
      </c>
      <c r="AD87" s="24" t="s">
        <v>60</v>
      </c>
      <c r="AE87" s="24" t="s">
        <v>62</v>
      </c>
      <c r="AF87" s="24" t="s">
        <v>62</v>
      </c>
      <c r="AG87" s="24" t="s">
        <v>62</v>
      </c>
      <c r="AH87" s="24" t="s">
        <v>62</v>
      </c>
      <c r="AI87" s="24" t="s">
        <v>62</v>
      </c>
      <c r="AJ87" s="24" t="s">
        <v>62</v>
      </c>
      <c r="AK87" s="38"/>
    </row>
    <row r="88" ht="63.75" spans="1:37">
      <c r="A88" s="21">
        <v>81</v>
      </c>
      <c r="B88" s="56" t="s">
        <v>503</v>
      </c>
      <c r="C88" s="25" t="s">
        <v>504</v>
      </c>
      <c r="D88" s="24" t="s">
        <v>49</v>
      </c>
      <c r="E88" s="24" t="s">
        <v>95</v>
      </c>
      <c r="F88" s="24" t="s">
        <v>96</v>
      </c>
      <c r="G88" s="24" t="s">
        <v>197</v>
      </c>
      <c r="H88" s="24" t="s">
        <v>487</v>
      </c>
      <c r="I88" s="24"/>
      <c r="J88" s="25" t="s">
        <v>505</v>
      </c>
      <c r="K88" s="25" t="s">
        <v>392</v>
      </c>
      <c r="L88" s="24" t="s">
        <v>199</v>
      </c>
      <c r="M88" s="33">
        <f t="shared" si="5"/>
        <v>32</v>
      </c>
      <c r="N88" s="34">
        <f t="shared" si="6"/>
        <v>32</v>
      </c>
      <c r="O88" s="35"/>
      <c r="P88" s="35"/>
      <c r="Q88" s="35"/>
      <c r="R88" s="35">
        <v>32</v>
      </c>
      <c r="S88" s="21"/>
      <c r="T88" s="21"/>
      <c r="U88" s="21">
        <v>190</v>
      </c>
      <c r="V88" s="21">
        <v>377</v>
      </c>
      <c r="W88" s="21">
        <v>27</v>
      </c>
      <c r="X88" s="43">
        <v>77</v>
      </c>
      <c r="Y88" s="21"/>
      <c r="Z88" s="21"/>
      <c r="AA88" s="24" t="s">
        <v>157</v>
      </c>
      <c r="AB88" s="24" t="s">
        <v>58</v>
      </c>
      <c r="AC88" s="24" t="s">
        <v>506</v>
      </c>
      <c r="AD88" s="24" t="s">
        <v>60</v>
      </c>
      <c r="AE88" s="24" t="s">
        <v>62</v>
      </c>
      <c r="AF88" s="24" t="s">
        <v>62</v>
      </c>
      <c r="AG88" s="24" t="s">
        <v>62</v>
      </c>
      <c r="AH88" s="24" t="s">
        <v>62</v>
      </c>
      <c r="AI88" s="24" t="s">
        <v>62</v>
      </c>
      <c r="AJ88" s="24" t="s">
        <v>62</v>
      </c>
      <c r="AK88" s="38"/>
    </row>
    <row r="89" ht="63.75" spans="1:37">
      <c r="A89" s="21">
        <v>82</v>
      </c>
      <c r="B89" s="56" t="s">
        <v>507</v>
      </c>
      <c r="C89" s="25" t="s">
        <v>508</v>
      </c>
      <c r="D89" s="24" t="s">
        <v>49</v>
      </c>
      <c r="E89" s="24" t="s">
        <v>95</v>
      </c>
      <c r="F89" s="24" t="s">
        <v>96</v>
      </c>
      <c r="G89" s="24" t="s">
        <v>197</v>
      </c>
      <c r="H89" s="24" t="s">
        <v>487</v>
      </c>
      <c r="I89" s="24"/>
      <c r="J89" s="25" t="s">
        <v>509</v>
      </c>
      <c r="K89" s="25" t="s">
        <v>392</v>
      </c>
      <c r="L89" s="24" t="s">
        <v>199</v>
      </c>
      <c r="M89" s="33">
        <f t="shared" si="5"/>
        <v>35</v>
      </c>
      <c r="N89" s="34">
        <f t="shared" si="6"/>
        <v>35</v>
      </c>
      <c r="O89" s="35"/>
      <c r="P89" s="35"/>
      <c r="Q89" s="35"/>
      <c r="R89" s="35">
        <v>35</v>
      </c>
      <c r="S89" s="21"/>
      <c r="T89" s="21"/>
      <c r="U89" s="21">
        <v>261</v>
      </c>
      <c r="V89" s="21">
        <v>789</v>
      </c>
      <c r="W89" s="21">
        <v>131</v>
      </c>
      <c r="X89" s="43">
        <v>261</v>
      </c>
      <c r="Y89" s="21"/>
      <c r="Z89" s="21"/>
      <c r="AA89" s="24" t="s">
        <v>157</v>
      </c>
      <c r="AB89" s="24" t="s">
        <v>58</v>
      </c>
      <c r="AC89" s="24" t="s">
        <v>510</v>
      </c>
      <c r="AD89" s="24" t="s">
        <v>60</v>
      </c>
      <c r="AE89" s="24" t="s">
        <v>62</v>
      </c>
      <c r="AF89" s="24" t="s">
        <v>62</v>
      </c>
      <c r="AG89" s="24" t="s">
        <v>62</v>
      </c>
      <c r="AH89" s="24" t="s">
        <v>62</v>
      </c>
      <c r="AI89" s="24" t="s">
        <v>62</v>
      </c>
      <c r="AJ89" s="24" t="s">
        <v>62</v>
      </c>
      <c r="AK89" s="38"/>
    </row>
    <row r="90" ht="63.75" spans="1:37">
      <c r="A90" s="21">
        <v>83</v>
      </c>
      <c r="B90" s="56" t="s">
        <v>511</v>
      </c>
      <c r="C90" s="25" t="s">
        <v>512</v>
      </c>
      <c r="D90" s="24" t="s">
        <v>49</v>
      </c>
      <c r="E90" s="24" t="s">
        <v>95</v>
      </c>
      <c r="F90" s="24" t="s">
        <v>96</v>
      </c>
      <c r="G90" s="24" t="s">
        <v>197</v>
      </c>
      <c r="H90" s="24" t="s">
        <v>513</v>
      </c>
      <c r="I90" s="24"/>
      <c r="J90" s="25" t="s">
        <v>514</v>
      </c>
      <c r="K90" s="25" t="s">
        <v>392</v>
      </c>
      <c r="L90" s="24" t="s">
        <v>199</v>
      </c>
      <c r="M90" s="33">
        <f t="shared" si="5"/>
        <v>25</v>
      </c>
      <c r="N90" s="34">
        <f t="shared" si="6"/>
        <v>25</v>
      </c>
      <c r="O90" s="35"/>
      <c r="P90" s="35"/>
      <c r="Q90" s="35"/>
      <c r="R90" s="35">
        <v>25</v>
      </c>
      <c r="S90" s="21"/>
      <c r="T90" s="21"/>
      <c r="U90" s="21">
        <v>157</v>
      </c>
      <c r="V90" s="21">
        <v>478</v>
      </c>
      <c r="W90" s="21">
        <v>87</v>
      </c>
      <c r="X90" s="43">
        <v>184</v>
      </c>
      <c r="Y90" s="21"/>
      <c r="Z90" s="21"/>
      <c r="AA90" s="24" t="s">
        <v>157</v>
      </c>
      <c r="AB90" s="24" t="s">
        <v>58</v>
      </c>
      <c r="AC90" s="24" t="s">
        <v>515</v>
      </c>
      <c r="AD90" s="24" t="s">
        <v>60</v>
      </c>
      <c r="AE90" s="24" t="s">
        <v>62</v>
      </c>
      <c r="AF90" s="24" t="s">
        <v>62</v>
      </c>
      <c r="AG90" s="24" t="s">
        <v>62</v>
      </c>
      <c r="AH90" s="24" t="s">
        <v>62</v>
      </c>
      <c r="AI90" s="24" t="s">
        <v>62</v>
      </c>
      <c r="AJ90" s="24" t="s">
        <v>62</v>
      </c>
      <c r="AK90" s="38"/>
    </row>
    <row r="91" ht="63.75" spans="1:37">
      <c r="A91" s="21">
        <v>84</v>
      </c>
      <c r="B91" s="56" t="s">
        <v>516</v>
      </c>
      <c r="C91" s="25" t="s">
        <v>517</v>
      </c>
      <c r="D91" s="24" t="s">
        <v>49</v>
      </c>
      <c r="E91" s="24" t="s">
        <v>95</v>
      </c>
      <c r="F91" s="24" t="s">
        <v>96</v>
      </c>
      <c r="G91" s="24" t="s">
        <v>197</v>
      </c>
      <c r="H91" s="24" t="s">
        <v>518</v>
      </c>
      <c r="I91" s="24"/>
      <c r="J91" s="25" t="s">
        <v>519</v>
      </c>
      <c r="K91" s="25" t="s">
        <v>392</v>
      </c>
      <c r="L91" s="24" t="s">
        <v>199</v>
      </c>
      <c r="M91" s="33">
        <f t="shared" si="5"/>
        <v>6.5</v>
      </c>
      <c r="N91" s="34">
        <f t="shared" si="6"/>
        <v>6.5</v>
      </c>
      <c r="O91" s="35"/>
      <c r="P91" s="35"/>
      <c r="Q91" s="35"/>
      <c r="R91" s="35">
        <v>6.5</v>
      </c>
      <c r="S91" s="21"/>
      <c r="T91" s="21"/>
      <c r="U91" s="21">
        <v>142</v>
      </c>
      <c r="V91" s="21">
        <v>420</v>
      </c>
      <c r="W91" s="21">
        <v>76</v>
      </c>
      <c r="X91" s="43">
        <v>157</v>
      </c>
      <c r="Y91" s="21"/>
      <c r="Z91" s="21"/>
      <c r="AA91" s="24" t="s">
        <v>157</v>
      </c>
      <c r="AB91" s="24" t="s">
        <v>58</v>
      </c>
      <c r="AC91" s="24" t="s">
        <v>520</v>
      </c>
      <c r="AD91" s="24" t="s">
        <v>60</v>
      </c>
      <c r="AE91" s="24" t="s">
        <v>62</v>
      </c>
      <c r="AF91" s="24" t="s">
        <v>62</v>
      </c>
      <c r="AG91" s="24" t="s">
        <v>62</v>
      </c>
      <c r="AH91" s="24" t="s">
        <v>62</v>
      </c>
      <c r="AI91" s="24" t="s">
        <v>62</v>
      </c>
      <c r="AJ91" s="24" t="s">
        <v>62</v>
      </c>
      <c r="AK91" s="38"/>
    </row>
    <row r="92" ht="63.75" spans="1:37">
      <c r="A92" s="21">
        <v>85</v>
      </c>
      <c r="B92" s="56" t="s">
        <v>521</v>
      </c>
      <c r="C92" s="25" t="s">
        <v>522</v>
      </c>
      <c r="D92" s="24" t="s">
        <v>49</v>
      </c>
      <c r="E92" s="24" t="s">
        <v>95</v>
      </c>
      <c r="F92" s="24" t="s">
        <v>96</v>
      </c>
      <c r="G92" s="24" t="s">
        <v>197</v>
      </c>
      <c r="H92" s="24" t="s">
        <v>523</v>
      </c>
      <c r="I92" s="24"/>
      <c r="J92" s="25" t="s">
        <v>122</v>
      </c>
      <c r="K92" s="25" t="s">
        <v>392</v>
      </c>
      <c r="L92" s="24" t="s">
        <v>199</v>
      </c>
      <c r="M92" s="33">
        <f t="shared" si="5"/>
        <v>12</v>
      </c>
      <c r="N92" s="34">
        <f t="shared" si="6"/>
        <v>12</v>
      </c>
      <c r="O92" s="35"/>
      <c r="P92" s="35"/>
      <c r="Q92" s="35"/>
      <c r="R92" s="35">
        <v>12</v>
      </c>
      <c r="S92" s="21"/>
      <c r="T92" s="21"/>
      <c r="U92" s="21">
        <v>230</v>
      </c>
      <c r="V92" s="21">
        <v>687</v>
      </c>
      <c r="W92" s="21">
        <v>70</v>
      </c>
      <c r="X92" s="43">
        <v>149</v>
      </c>
      <c r="Y92" s="21"/>
      <c r="Z92" s="21"/>
      <c r="AA92" s="24" t="s">
        <v>157</v>
      </c>
      <c r="AB92" s="24" t="s">
        <v>58</v>
      </c>
      <c r="AC92" s="24" t="s">
        <v>524</v>
      </c>
      <c r="AD92" s="24" t="s">
        <v>60</v>
      </c>
      <c r="AE92" s="24" t="s">
        <v>62</v>
      </c>
      <c r="AF92" s="24" t="s">
        <v>62</v>
      </c>
      <c r="AG92" s="24" t="s">
        <v>62</v>
      </c>
      <c r="AH92" s="24" t="s">
        <v>62</v>
      </c>
      <c r="AI92" s="24" t="s">
        <v>62</v>
      </c>
      <c r="AJ92" s="24" t="s">
        <v>62</v>
      </c>
      <c r="AK92" s="38"/>
    </row>
    <row r="93" ht="63.75" spans="1:37">
      <c r="A93" s="21">
        <v>86</v>
      </c>
      <c r="B93" s="56" t="s">
        <v>525</v>
      </c>
      <c r="C93" s="25" t="s">
        <v>526</v>
      </c>
      <c r="D93" s="24" t="s">
        <v>49</v>
      </c>
      <c r="E93" s="24" t="s">
        <v>95</v>
      </c>
      <c r="F93" s="24" t="s">
        <v>96</v>
      </c>
      <c r="G93" s="24" t="s">
        <v>197</v>
      </c>
      <c r="H93" s="24" t="s">
        <v>527</v>
      </c>
      <c r="I93" s="24"/>
      <c r="J93" s="25" t="s">
        <v>528</v>
      </c>
      <c r="K93" s="25" t="s">
        <v>392</v>
      </c>
      <c r="L93" s="24" t="s">
        <v>199</v>
      </c>
      <c r="M93" s="33">
        <f t="shared" si="5"/>
        <v>7.5</v>
      </c>
      <c r="N93" s="34">
        <f t="shared" si="6"/>
        <v>7.5</v>
      </c>
      <c r="O93" s="35"/>
      <c r="P93" s="35"/>
      <c r="Q93" s="35"/>
      <c r="R93" s="35">
        <v>7.5</v>
      </c>
      <c r="S93" s="21"/>
      <c r="T93" s="21"/>
      <c r="U93" s="21">
        <v>180</v>
      </c>
      <c r="V93" s="21">
        <v>534</v>
      </c>
      <c r="W93" s="21">
        <v>52</v>
      </c>
      <c r="X93" s="43">
        <v>108</v>
      </c>
      <c r="Y93" s="21"/>
      <c r="Z93" s="21"/>
      <c r="AA93" s="24" t="s">
        <v>157</v>
      </c>
      <c r="AB93" s="24" t="s">
        <v>58</v>
      </c>
      <c r="AC93" s="24" t="s">
        <v>529</v>
      </c>
      <c r="AD93" s="24" t="s">
        <v>60</v>
      </c>
      <c r="AE93" s="24" t="s">
        <v>62</v>
      </c>
      <c r="AF93" s="24" t="s">
        <v>62</v>
      </c>
      <c r="AG93" s="24" t="s">
        <v>62</v>
      </c>
      <c r="AH93" s="24" t="s">
        <v>62</v>
      </c>
      <c r="AI93" s="24" t="s">
        <v>62</v>
      </c>
      <c r="AJ93" s="24" t="s">
        <v>62</v>
      </c>
      <c r="AK93" s="38"/>
    </row>
    <row r="94" ht="76.5" spans="1:37">
      <c r="A94" s="21">
        <v>87</v>
      </c>
      <c r="B94" s="56" t="s">
        <v>530</v>
      </c>
      <c r="C94" s="25" t="s">
        <v>531</v>
      </c>
      <c r="D94" s="24" t="s">
        <v>49</v>
      </c>
      <c r="E94" s="24" t="s">
        <v>95</v>
      </c>
      <c r="F94" s="24" t="s">
        <v>96</v>
      </c>
      <c r="G94" s="24" t="s">
        <v>97</v>
      </c>
      <c r="H94" s="24" t="s">
        <v>177</v>
      </c>
      <c r="I94" s="24"/>
      <c r="J94" s="25" t="s">
        <v>532</v>
      </c>
      <c r="K94" s="25" t="s">
        <v>179</v>
      </c>
      <c r="L94" s="24" t="s">
        <v>100</v>
      </c>
      <c r="M94" s="33">
        <f t="shared" si="5"/>
        <v>90</v>
      </c>
      <c r="N94" s="34">
        <f t="shared" si="6"/>
        <v>90</v>
      </c>
      <c r="O94" s="35"/>
      <c r="P94" s="35"/>
      <c r="Q94" s="35"/>
      <c r="R94" s="35">
        <v>90</v>
      </c>
      <c r="S94" s="21"/>
      <c r="T94" s="21"/>
      <c r="U94" s="21">
        <v>110</v>
      </c>
      <c r="V94" s="21">
        <v>282</v>
      </c>
      <c r="W94" s="21">
        <v>81</v>
      </c>
      <c r="X94" s="43">
        <v>201</v>
      </c>
      <c r="Y94" s="21">
        <v>29</v>
      </c>
      <c r="Z94" s="21">
        <v>81</v>
      </c>
      <c r="AA94" s="24" t="s">
        <v>157</v>
      </c>
      <c r="AB94" s="24" t="s">
        <v>58</v>
      </c>
      <c r="AC94" s="24" t="s">
        <v>180</v>
      </c>
      <c r="AD94" s="24" t="s">
        <v>533</v>
      </c>
      <c r="AE94" s="24" t="s">
        <v>62</v>
      </c>
      <c r="AF94" s="24" t="s">
        <v>62</v>
      </c>
      <c r="AG94" s="24" t="s">
        <v>62</v>
      </c>
      <c r="AH94" s="24" t="s">
        <v>62</v>
      </c>
      <c r="AI94" s="24" t="s">
        <v>62</v>
      </c>
      <c r="AJ94" s="24" t="s">
        <v>62</v>
      </c>
      <c r="AK94" s="38"/>
    </row>
    <row r="95" ht="25.5" spans="1:37">
      <c r="A95" s="21">
        <v>88</v>
      </c>
      <c r="B95" s="56" t="s">
        <v>534</v>
      </c>
      <c r="C95" s="25" t="s">
        <v>535</v>
      </c>
      <c r="D95" s="24" t="s">
        <v>49</v>
      </c>
      <c r="E95" s="24" t="s">
        <v>50</v>
      </c>
      <c r="F95" s="24" t="s">
        <v>85</v>
      </c>
      <c r="G95" s="24" t="s">
        <v>153</v>
      </c>
      <c r="H95" s="24" t="s">
        <v>536</v>
      </c>
      <c r="I95" s="24"/>
      <c r="J95" s="25" t="s">
        <v>378</v>
      </c>
      <c r="K95" s="25" t="s">
        <v>142</v>
      </c>
      <c r="L95" s="24" t="s">
        <v>116</v>
      </c>
      <c r="M95" s="33">
        <f t="shared" si="5"/>
        <v>19.6</v>
      </c>
      <c r="N95" s="34">
        <f t="shared" si="6"/>
        <v>19.6</v>
      </c>
      <c r="O95" s="35"/>
      <c r="P95" s="35"/>
      <c r="Q95" s="35"/>
      <c r="R95" s="35">
        <v>19.6</v>
      </c>
      <c r="S95" s="21"/>
      <c r="T95" s="21"/>
      <c r="U95" s="21">
        <v>9</v>
      </c>
      <c r="V95" s="21">
        <v>16</v>
      </c>
      <c r="W95" s="21">
        <v>8</v>
      </c>
      <c r="X95" s="43">
        <v>14</v>
      </c>
      <c r="Y95" s="21">
        <v>1</v>
      </c>
      <c r="Z95" s="21">
        <v>2</v>
      </c>
      <c r="AA95" s="24" t="s">
        <v>157</v>
      </c>
      <c r="AB95" s="24" t="s">
        <v>58</v>
      </c>
      <c r="AC95" s="24" t="s">
        <v>537</v>
      </c>
      <c r="AD95" s="24" t="s">
        <v>60</v>
      </c>
      <c r="AE95" s="24" t="s">
        <v>62</v>
      </c>
      <c r="AF95" s="24" t="s">
        <v>62</v>
      </c>
      <c r="AG95" s="24" t="s">
        <v>62</v>
      </c>
      <c r="AH95" s="24" t="s">
        <v>62</v>
      </c>
      <c r="AI95" s="24" t="s">
        <v>62</v>
      </c>
      <c r="AJ95" s="24" t="s">
        <v>62</v>
      </c>
      <c r="AK95" s="38"/>
    </row>
    <row r="96" ht="25.5" spans="1:37">
      <c r="A96" s="21">
        <v>89</v>
      </c>
      <c r="B96" s="56" t="s">
        <v>538</v>
      </c>
      <c r="C96" s="25" t="s">
        <v>539</v>
      </c>
      <c r="D96" s="24" t="s">
        <v>49</v>
      </c>
      <c r="E96" s="24" t="s">
        <v>50</v>
      </c>
      <c r="F96" s="24" t="s">
        <v>85</v>
      </c>
      <c r="G96" s="24" t="s">
        <v>153</v>
      </c>
      <c r="H96" s="24" t="s">
        <v>540</v>
      </c>
      <c r="I96" s="24"/>
      <c r="J96" s="25" t="s">
        <v>163</v>
      </c>
      <c r="K96" s="25" t="s">
        <v>142</v>
      </c>
      <c r="L96" s="24" t="s">
        <v>116</v>
      </c>
      <c r="M96" s="33">
        <f t="shared" si="5"/>
        <v>3.92</v>
      </c>
      <c r="N96" s="34">
        <f t="shared" si="6"/>
        <v>3.92</v>
      </c>
      <c r="O96" s="35"/>
      <c r="P96" s="35"/>
      <c r="Q96" s="35"/>
      <c r="R96" s="35">
        <v>3.92</v>
      </c>
      <c r="S96" s="21"/>
      <c r="T96" s="21"/>
      <c r="U96" s="21">
        <v>8</v>
      </c>
      <c r="V96" s="21">
        <v>16</v>
      </c>
      <c r="W96" s="21">
        <v>7</v>
      </c>
      <c r="X96" s="43">
        <v>14</v>
      </c>
      <c r="Y96" s="21">
        <v>1</v>
      </c>
      <c r="Z96" s="21">
        <v>2</v>
      </c>
      <c r="AA96" s="24" t="s">
        <v>157</v>
      </c>
      <c r="AB96" s="24" t="s">
        <v>58</v>
      </c>
      <c r="AC96" s="24" t="s">
        <v>537</v>
      </c>
      <c r="AD96" s="24" t="s">
        <v>60</v>
      </c>
      <c r="AE96" s="24" t="s">
        <v>62</v>
      </c>
      <c r="AF96" s="24" t="s">
        <v>62</v>
      </c>
      <c r="AG96" s="24" t="s">
        <v>62</v>
      </c>
      <c r="AH96" s="24" t="s">
        <v>62</v>
      </c>
      <c r="AI96" s="24" t="s">
        <v>62</v>
      </c>
      <c r="AJ96" s="24" t="s">
        <v>62</v>
      </c>
      <c r="AK96" s="38"/>
    </row>
    <row r="97" ht="25.5" spans="1:37">
      <c r="A97" s="21">
        <v>90</v>
      </c>
      <c r="B97" s="56" t="s">
        <v>541</v>
      </c>
      <c r="C97" s="25" t="s">
        <v>542</v>
      </c>
      <c r="D97" s="24" t="s">
        <v>49</v>
      </c>
      <c r="E97" s="24" t="s">
        <v>50</v>
      </c>
      <c r="F97" s="24" t="s">
        <v>85</v>
      </c>
      <c r="G97" s="24" t="s">
        <v>153</v>
      </c>
      <c r="H97" s="24" t="s">
        <v>543</v>
      </c>
      <c r="I97" s="24"/>
      <c r="J97" s="25" t="s">
        <v>544</v>
      </c>
      <c r="K97" s="25" t="s">
        <v>142</v>
      </c>
      <c r="L97" s="24" t="s">
        <v>116</v>
      </c>
      <c r="M97" s="33">
        <f t="shared" si="5"/>
        <v>2.45</v>
      </c>
      <c r="N97" s="34">
        <f t="shared" si="6"/>
        <v>2.45</v>
      </c>
      <c r="O97" s="35"/>
      <c r="P97" s="35"/>
      <c r="Q97" s="35"/>
      <c r="R97" s="35">
        <v>2.45</v>
      </c>
      <c r="S97" s="21"/>
      <c r="T97" s="21"/>
      <c r="U97" s="21">
        <v>4</v>
      </c>
      <c r="V97" s="21">
        <v>8</v>
      </c>
      <c r="W97" s="21">
        <v>3</v>
      </c>
      <c r="X97" s="43">
        <v>6</v>
      </c>
      <c r="Y97" s="21">
        <v>1</v>
      </c>
      <c r="Z97" s="21">
        <v>2</v>
      </c>
      <c r="AA97" s="24" t="s">
        <v>157</v>
      </c>
      <c r="AB97" s="24" t="s">
        <v>58</v>
      </c>
      <c r="AC97" s="24" t="s">
        <v>537</v>
      </c>
      <c r="AD97" s="24" t="s">
        <v>60</v>
      </c>
      <c r="AE97" s="24" t="s">
        <v>62</v>
      </c>
      <c r="AF97" s="24" t="s">
        <v>62</v>
      </c>
      <c r="AG97" s="24" t="s">
        <v>62</v>
      </c>
      <c r="AH97" s="24" t="s">
        <v>62</v>
      </c>
      <c r="AI97" s="24" t="s">
        <v>62</v>
      </c>
      <c r="AJ97" s="24" t="s">
        <v>62</v>
      </c>
      <c r="AK97" s="38"/>
    </row>
    <row r="98" ht="25.5" spans="1:37">
      <c r="A98" s="21">
        <v>91</v>
      </c>
      <c r="B98" s="56" t="s">
        <v>545</v>
      </c>
      <c r="C98" s="25" t="s">
        <v>546</v>
      </c>
      <c r="D98" s="24" t="s">
        <v>49</v>
      </c>
      <c r="E98" s="24" t="s">
        <v>50</v>
      </c>
      <c r="F98" s="24" t="s">
        <v>85</v>
      </c>
      <c r="G98" s="24" t="s">
        <v>153</v>
      </c>
      <c r="H98" s="24" t="s">
        <v>547</v>
      </c>
      <c r="I98" s="24"/>
      <c r="J98" s="25" t="s">
        <v>548</v>
      </c>
      <c r="K98" s="25" t="s">
        <v>142</v>
      </c>
      <c r="L98" s="24" t="s">
        <v>116</v>
      </c>
      <c r="M98" s="33">
        <f t="shared" si="5"/>
        <v>9.898</v>
      </c>
      <c r="N98" s="34">
        <f t="shared" si="6"/>
        <v>9.898</v>
      </c>
      <c r="O98" s="35"/>
      <c r="P98" s="35"/>
      <c r="Q98" s="35"/>
      <c r="R98" s="35">
        <v>9.898</v>
      </c>
      <c r="S98" s="21"/>
      <c r="T98" s="21"/>
      <c r="U98" s="21">
        <v>6</v>
      </c>
      <c r="V98" s="21">
        <v>12</v>
      </c>
      <c r="W98" s="21">
        <v>5</v>
      </c>
      <c r="X98" s="43">
        <v>10</v>
      </c>
      <c r="Y98" s="21">
        <v>1</v>
      </c>
      <c r="Z98" s="21">
        <v>2</v>
      </c>
      <c r="AA98" s="24" t="s">
        <v>157</v>
      </c>
      <c r="AB98" s="24" t="s">
        <v>58</v>
      </c>
      <c r="AC98" s="24" t="s">
        <v>537</v>
      </c>
      <c r="AD98" s="24" t="s">
        <v>60</v>
      </c>
      <c r="AE98" s="24" t="s">
        <v>62</v>
      </c>
      <c r="AF98" s="24" t="s">
        <v>62</v>
      </c>
      <c r="AG98" s="24" t="s">
        <v>62</v>
      </c>
      <c r="AH98" s="24" t="s">
        <v>62</v>
      </c>
      <c r="AI98" s="24" t="s">
        <v>62</v>
      </c>
      <c r="AJ98" s="24" t="s">
        <v>62</v>
      </c>
      <c r="AK98" s="38"/>
    </row>
    <row r="99" ht="25.5" spans="1:37">
      <c r="A99" s="21">
        <v>92</v>
      </c>
      <c r="B99" s="56" t="s">
        <v>549</v>
      </c>
      <c r="C99" s="25" t="s">
        <v>550</v>
      </c>
      <c r="D99" s="24" t="s">
        <v>49</v>
      </c>
      <c r="E99" s="24" t="s">
        <v>50</v>
      </c>
      <c r="F99" s="24" t="s">
        <v>85</v>
      </c>
      <c r="G99" s="24" t="s">
        <v>153</v>
      </c>
      <c r="H99" s="24" t="s">
        <v>551</v>
      </c>
      <c r="I99" s="24"/>
      <c r="J99" s="25" t="s">
        <v>465</v>
      </c>
      <c r="K99" s="25" t="s">
        <v>142</v>
      </c>
      <c r="L99" s="24" t="s">
        <v>116</v>
      </c>
      <c r="M99" s="33">
        <f t="shared" si="5"/>
        <v>3.675</v>
      </c>
      <c r="N99" s="34">
        <f t="shared" si="6"/>
        <v>3.675</v>
      </c>
      <c r="O99" s="35"/>
      <c r="P99" s="35"/>
      <c r="Q99" s="35"/>
      <c r="R99" s="35">
        <v>3.675</v>
      </c>
      <c r="S99" s="21"/>
      <c r="T99" s="21"/>
      <c r="U99" s="21">
        <v>5</v>
      </c>
      <c r="V99" s="21">
        <v>10</v>
      </c>
      <c r="W99" s="21">
        <v>4</v>
      </c>
      <c r="X99" s="43">
        <v>8</v>
      </c>
      <c r="Y99" s="21">
        <v>1</v>
      </c>
      <c r="Z99" s="21">
        <v>2</v>
      </c>
      <c r="AA99" s="24" t="s">
        <v>157</v>
      </c>
      <c r="AB99" s="24" t="s">
        <v>58</v>
      </c>
      <c r="AC99" s="24" t="s">
        <v>537</v>
      </c>
      <c r="AD99" s="24" t="s">
        <v>60</v>
      </c>
      <c r="AE99" s="24" t="s">
        <v>62</v>
      </c>
      <c r="AF99" s="24" t="s">
        <v>62</v>
      </c>
      <c r="AG99" s="24" t="s">
        <v>62</v>
      </c>
      <c r="AH99" s="24" t="s">
        <v>62</v>
      </c>
      <c r="AI99" s="24" t="s">
        <v>62</v>
      </c>
      <c r="AJ99" s="24" t="s">
        <v>62</v>
      </c>
      <c r="AK99" s="38"/>
    </row>
    <row r="100" ht="25.5" spans="1:37">
      <c r="A100" s="21">
        <v>93</v>
      </c>
      <c r="B100" s="56" t="s">
        <v>552</v>
      </c>
      <c r="C100" s="25" t="s">
        <v>553</v>
      </c>
      <c r="D100" s="24" t="s">
        <v>49</v>
      </c>
      <c r="E100" s="24" t="s">
        <v>50</v>
      </c>
      <c r="F100" s="24" t="s">
        <v>85</v>
      </c>
      <c r="G100" s="24" t="s">
        <v>153</v>
      </c>
      <c r="H100" s="24" t="s">
        <v>543</v>
      </c>
      <c r="I100" s="24"/>
      <c r="J100" s="25" t="s">
        <v>554</v>
      </c>
      <c r="K100" s="25" t="s">
        <v>142</v>
      </c>
      <c r="L100" s="24" t="s">
        <v>116</v>
      </c>
      <c r="M100" s="33">
        <f t="shared" si="5"/>
        <v>2.45</v>
      </c>
      <c r="N100" s="34">
        <f t="shared" si="6"/>
        <v>2.45</v>
      </c>
      <c r="O100" s="35"/>
      <c r="P100" s="35"/>
      <c r="Q100" s="35"/>
      <c r="R100" s="35">
        <v>2.45</v>
      </c>
      <c r="S100" s="21"/>
      <c r="T100" s="21"/>
      <c r="U100" s="21">
        <v>4</v>
      </c>
      <c r="V100" s="21">
        <v>8</v>
      </c>
      <c r="W100" s="21">
        <v>3</v>
      </c>
      <c r="X100" s="43">
        <v>6</v>
      </c>
      <c r="Y100" s="21">
        <v>1</v>
      </c>
      <c r="Z100" s="21">
        <v>2</v>
      </c>
      <c r="AA100" s="24" t="s">
        <v>157</v>
      </c>
      <c r="AB100" s="24" t="s">
        <v>58</v>
      </c>
      <c r="AC100" s="24" t="s">
        <v>537</v>
      </c>
      <c r="AD100" s="24" t="s">
        <v>60</v>
      </c>
      <c r="AE100" s="24" t="s">
        <v>62</v>
      </c>
      <c r="AF100" s="24" t="s">
        <v>62</v>
      </c>
      <c r="AG100" s="24" t="s">
        <v>62</v>
      </c>
      <c r="AH100" s="24" t="s">
        <v>62</v>
      </c>
      <c r="AI100" s="24" t="s">
        <v>62</v>
      </c>
      <c r="AJ100" s="24" t="s">
        <v>62</v>
      </c>
      <c r="AK100" s="38"/>
    </row>
    <row r="101" ht="25.5" spans="1:37">
      <c r="A101" s="21">
        <v>94</v>
      </c>
      <c r="B101" s="56" t="s">
        <v>555</v>
      </c>
      <c r="C101" s="25" t="s">
        <v>556</v>
      </c>
      <c r="D101" s="24" t="s">
        <v>49</v>
      </c>
      <c r="E101" s="24" t="s">
        <v>50</v>
      </c>
      <c r="F101" s="24" t="s">
        <v>85</v>
      </c>
      <c r="G101" s="24" t="s">
        <v>153</v>
      </c>
      <c r="H101" s="24" t="s">
        <v>543</v>
      </c>
      <c r="I101" s="24"/>
      <c r="J101" s="25" t="s">
        <v>557</v>
      </c>
      <c r="K101" s="25" t="s">
        <v>142</v>
      </c>
      <c r="L101" s="24" t="s">
        <v>116</v>
      </c>
      <c r="M101" s="33">
        <f t="shared" si="5"/>
        <v>2.45</v>
      </c>
      <c r="N101" s="34">
        <f t="shared" si="6"/>
        <v>2.45</v>
      </c>
      <c r="O101" s="35"/>
      <c r="P101" s="35"/>
      <c r="Q101" s="35"/>
      <c r="R101" s="35">
        <v>2.45</v>
      </c>
      <c r="S101" s="21"/>
      <c r="T101" s="21"/>
      <c r="U101" s="21">
        <v>3</v>
      </c>
      <c r="V101" s="21">
        <v>6</v>
      </c>
      <c r="W101" s="21">
        <v>2</v>
      </c>
      <c r="X101" s="43">
        <v>4</v>
      </c>
      <c r="Y101" s="21">
        <v>1</v>
      </c>
      <c r="Z101" s="21">
        <v>2</v>
      </c>
      <c r="AA101" s="24" t="s">
        <v>157</v>
      </c>
      <c r="AB101" s="24" t="s">
        <v>58</v>
      </c>
      <c r="AC101" s="24" t="s">
        <v>537</v>
      </c>
      <c r="AD101" s="24" t="s">
        <v>60</v>
      </c>
      <c r="AE101" s="24" t="s">
        <v>62</v>
      </c>
      <c r="AF101" s="24" t="s">
        <v>62</v>
      </c>
      <c r="AG101" s="24" t="s">
        <v>62</v>
      </c>
      <c r="AH101" s="24" t="s">
        <v>62</v>
      </c>
      <c r="AI101" s="24" t="s">
        <v>62</v>
      </c>
      <c r="AJ101" s="24" t="s">
        <v>62</v>
      </c>
      <c r="AK101" s="38"/>
    </row>
    <row r="102" ht="25.5" spans="1:37">
      <c r="A102" s="21">
        <v>95</v>
      </c>
      <c r="B102" s="56" t="s">
        <v>558</v>
      </c>
      <c r="C102" s="25" t="s">
        <v>559</v>
      </c>
      <c r="D102" s="24" t="s">
        <v>49</v>
      </c>
      <c r="E102" s="24" t="s">
        <v>50</v>
      </c>
      <c r="F102" s="24" t="s">
        <v>85</v>
      </c>
      <c r="G102" s="24" t="s">
        <v>153</v>
      </c>
      <c r="H102" s="24" t="s">
        <v>560</v>
      </c>
      <c r="I102" s="24"/>
      <c r="J102" s="25" t="s">
        <v>561</v>
      </c>
      <c r="K102" s="25" t="s">
        <v>142</v>
      </c>
      <c r="L102" s="24" t="s">
        <v>116</v>
      </c>
      <c r="M102" s="33">
        <f t="shared" si="5"/>
        <v>7.84</v>
      </c>
      <c r="N102" s="34">
        <f t="shared" si="6"/>
        <v>7.84</v>
      </c>
      <c r="O102" s="35"/>
      <c r="P102" s="35"/>
      <c r="Q102" s="35"/>
      <c r="R102" s="35">
        <v>7.84</v>
      </c>
      <c r="S102" s="21"/>
      <c r="T102" s="21"/>
      <c r="U102" s="21">
        <v>8</v>
      </c>
      <c r="V102" s="21">
        <v>16</v>
      </c>
      <c r="W102" s="21">
        <v>7</v>
      </c>
      <c r="X102" s="43">
        <v>14</v>
      </c>
      <c r="Y102" s="21">
        <v>1</v>
      </c>
      <c r="Z102" s="21">
        <v>2</v>
      </c>
      <c r="AA102" s="24" t="s">
        <v>157</v>
      </c>
      <c r="AB102" s="24" t="s">
        <v>58</v>
      </c>
      <c r="AC102" s="24" t="s">
        <v>537</v>
      </c>
      <c r="AD102" s="24" t="s">
        <v>60</v>
      </c>
      <c r="AE102" s="24" t="s">
        <v>62</v>
      </c>
      <c r="AF102" s="24" t="s">
        <v>62</v>
      </c>
      <c r="AG102" s="24" t="s">
        <v>62</v>
      </c>
      <c r="AH102" s="24" t="s">
        <v>62</v>
      </c>
      <c r="AI102" s="24" t="s">
        <v>62</v>
      </c>
      <c r="AJ102" s="24" t="s">
        <v>62</v>
      </c>
      <c r="AK102" s="38"/>
    </row>
    <row r="103" ht="51" spans="1:37">
      <c r="A103" s="21">
        <v>96</v>
      </c>
      <c r="B103" s="56" t="s">
        <v>562</v>
      </c>
      <c r="C103" s="25" t="s">
        <v>563</v>
      </c>
      <c r="D103" s="24" t="s">
        <v>49</v>
      </c>
      <c r="E103" s="24" t="s">
        <v>50</v>
      </c>
      <c r="F103" s="24" t="s">
        <v>85</v>
      </c>
      <c r="G103" s="24" t="s">
        <v>86</v>
      </c>
      <c r="H103" s="24" t="s">
        <v>564</v>
      </c>
      <c r="I103" s="24"/>
      <c r="J103" s="25" t="s">
        <v>54</v>
      </c>
      <c r="K103" s="25" t="s">
        <v>89</v>
      </c>
      <c r="L103" s="24" t="s">
        <v>90</v>
      </c>
      <c r="M103" s="33">
        <f t="shared" si="5"/>
        <v>108.7</v>
      </c>
      <c r="N103" s="34">
        <f t="shared" si="6"/>
        <v>108.7</v>
      </c>
      <c r="O103" s="35"/>
      <c r="P103" s="35"/>
      <c r="Q103" s="35"/>
      <c r="R103" s="35">
        <v>108.7</v>
      </c>
      <c r="S103" s="21"/>
      <c r="T103" s="21"/>
      <c r="U103" s="21">
        <v>42</v>
      </c>
      <c r="V103" s="21">
        <v>42</v>
      </c>
      <c r="W103" s="21">
        <v>20</v>
      </c>
      <c r="X103" s="43">
        <v>20</v>
      </c>
      <c r="Y103" s="21">
        <v>10</v>
      </c>
      <c r="Z103" s="21">
        <v>10</v>
      </c>
      <c r="AA103" s="24" t="s">
        <v>157</v>
      </c>
      <c r="AB103" s="24" t="s">
        <v>58</v>
      </c>
      <c r="AC103" s="24" t="s">
        <v>565</v>
      </c>
      <c r="AD103" s="24" t="s">
        <v>60</v>
      </c>
      <c r="AE103" s="24" t="s">
        <v>62</v>
      </c>
      <c r="AF103" s="24" t="s">
        <v>62</v>
      </c>
      <c r="AG103" s="24" t="s">
        <v>62</v>
      </c>
      <c r="AH103" s="24" t="s">
        <v>62</v>
      </c>
      <c r="AI103" s="24" t="s">
        <v>62</v>
      </c>
      <c r="AJ103" s="24" t="s">
        <v>62</v>
      </c>
      <c r="AK103" s="38"/>
    </row>
    <row r="104" ht="38.25" spans="1:37">
      <c r="A104" s="21">
        <v>97</v>
      </c>
      <c r="B104" s="56" t="s">
        <v>566</v>
      </c>
      <c r="C104" s="25" t="s">
        <v>567</v>
      </c>
      <c r="D104" s="24" t="s">
        <v>49</v>
      </c>
      <c r="E104" s="24" t="s">
        <v>50</v>
      </c>
      <c r="F104" s="24" t="s">
        <v>85</v>
      </c>
      <c r="G104" s="24" t="s">
        <v>568</v>
      </c>
      <c r="H104" s="24" t="s">
        <v>569</v>
      </c>
      <c r="I104" s="24"/>
      <c r="J104" s="25" t="s">
        <v>54</v>
      </c>
      <c r="K104" s="25" t="s">
        <v>570</v>
      </c>
      <c r="L104" s="24" t="s">
        <v>571</v>
      </c>
      <c r="M104" s="33">
        <f t="shared" si="5"/>
        <v>310</v>
      </c>
      <c r="N104" s="34">
        <f t="shared" si="6"/>
        <v>310</v>
      </c>
      <c r="O104" s="35">
        <v>310</v>
      </c>
      <c r="P104" s="35"/>
      <c r="Q104" s="35"/>
      <c r="R104" s="35"/>
      <c r="S104" s="21"/>
      <c r="T104" s="21"/>
      <c r="U104" s="21">
        <v>800</v>
      </c>
      <c r="V104" s="21">
        <v>1500</v>
      </c>
      <c r="W104" s="21">
        <v>560</v>
      </c>
      <c r="X104" s="43">
        <v>1050</v>
      </c>
      <c r="Y104" s="21">
        <v>50</v>
      </c>
      <c r="Z104" s="21">
        <v>100</v>
      </c>
      <c r="AA104" s="24" t="s">
        <v>157</v>
      </c>
      <c r="AB104" s="24" t="s">
        <v>58</v>
      </c>
      <c r="AC104" s="24" t="s">
        <v>572</v>
      </c>
      <c r="AD104" s="24" t="s">
        <v>60</v>
      </c>
      <c r="AE104" s="24" t="s">
        <v>62</v>
      </c>
      <c r="AF104" s="24" t="s">
        <v>62</v>
      </c>
      <c r="AG104" s="24" t="s">
        <v>62</v>
      </c>
      <c r="AH104" s="24" t="s">
        <v>62</v>
      </c>
      <c r="AI104" s="24" t="s">
        <v>62</v>
      </c>
      <c r="AJ104" s="24" t="s">
        <v>62</v>
      </c>
      <c r="AK104" s="38"/>
    </row>
    <row r="105" ht="63.75" spans="1:37">
      <c r="A105" s="21">
        <v>98</v>
      </c>
      <c r="B105" s="56" t="s">
        <v>573</v>
      </c>
      <c r="C105" s="25" t="s">
        <v>574</v>
      </c>
      <c r="D105" s="24" t="s">
        <v>49</v>
      </c>
      <c r="E105" s="24" t="s">
        <v>95</v>
      </c>
      <c r="F105" s="24" t="s">
        <v>96</v>
      </c>
      <c r="G105" s="24" t="s">
        <v>197</v>
      </c>
      <c r="H105" s="24" t="s">
        <v>575</v>
      </c>
      <c r="I105" s="24"/>
      <c r="J105" s="25" t="s">
        <v>576</v>
      </c>
      <c r="K105" s="25" t="s">
        <v>289</v>
      </c>
      <c r="L105" s="24" t="s">
        <v>302</v>
      </c>
      <c r="M105" s="33">
        <f t="shared" ref="M105:M136" si="7">N105+S105+T105</f>
        <v>45.5</v>
      </c>
      <c r="N105" s="34">
        <f t="shared" ref="N105:N136" si="8">SUM(O105:R105)</f>
        <v>45.5</v>
      </c>
      <c r="O105" s="35"/>
      <c r="P105" s="35"/>
      <c r="Q105" s="35"/>
      <c r="R105" s="35">
        <v>45.5</v>
      </c>
      <c r="S105" s="21"/>
      <c r="T105" s="21"/>
      <c r="U105" s="21">
        <v>281</v>
      </c>
      <c r="V105" s="21">
        <v>806</v>
      </c>
      <c r="W105" s="21">
        <v>65</v>
      </c>
      <c r="X105" s="43">
        <v>169</v>
      </c>
      <c r="Y105" s="21">
        <v>5</v>
      </c>
      <c r="Z105" s="21">
        <v>13</v>
      </c>
      <c r="AA105" s="24" t="s">
        <v>157</v>
      </c>
      <c r="AB105" s="24" t="s">
        <v>58</v>
      </c>
      <c r="AC105" s="24" t="s">
        <v>577</v>
      </c>
      <c r="AD105" s="24" t="s">
        <v>60</v>
      </c>
      <c r="AE105" s="24" t="s">
        <v>62</v>
      </c>
      <c r="AF105" s="24" t="s">
        <v>62</v>
      </c>
      <c r="AG105" s="24" t="s">
        <v>62</v>
      </c>
      <c r="AH105" s="24" t="s">
        <v>62</v>
      </c>
      <c r="AI105" s="24" t="s">
        <v>62</v>
      </c>
      <c r="AJ105" s="24" t="s">
        <v>62</v>
      </c>
      <c r="AK105" s="38"/>
    </row>
    <row r="106" ht="76.5" spans="1:37">
      <c r="A106" s="21">
        <v>99</v>
      </c>
      <c r="B106" s="56" t="s">
        <v>578</v>
      </c>
      <c r="C106" s="25" t="s">
        <v>579</v>
      </c>
      <c r="D106" s="24" t="s">
        <v>49</v>
      </c>
      <c r="E106" s="24" t="s">
        <v>95</v>
      </c>
      <c r="F106" s="24" t="s">
        <v>96</v>
      </c>
      <c r="G106" s="24" t="s">
        <v>97</v>
      </c>
      <c r="H106" s="24" t="s">
        <v>580</v>
      </c>
      <c r="I106" s="24"/>
      <c r="J106" s="25" t="s">
        <v>581</v>
      </c>
      <c r="K106" s="25" t="s">
        <v>169</v>
      </c>
      <c r="L106" s="24" t="s">
        <v>100</v>
      </c>
      <c r="M106" s="33">
        <f t="shared" si="7"/>
        <v>21.87</v>
      </c>
      <c r="N106" s="34">
        <f t="shared" si="8"/>
        <v>21.87</v>
      </c>
      <c r="O106" s="35"/>
      <c r="P106" s="35"/>
      <c r="Q106" s="35"/>
      <c r="R106" s="35">
        <v>21.87</v>
      </c>
      <c r="S106" s="21"/>
      <c r="T106" s="21"/>
      <c r="U106" s="21">
        <v>137</v>
      </c>
      <c r="V106" s="21">
        <v>376</v>
      </c>
      <c r="W106" s="21">
        <v>54</v>
      </c>
      <c r="X106" s="43">
        <v>125</v>
      </c>
      <c r="Y106" s="21">
        <v>3</v>
      </c>
      <c r="Z106" s="21">
        <v>7</v>
      </c>
      <c r="AA106" s="24" t="s">
        <v>157</v>
      </c>
      <c r="AB106" s="24" t="s">
        <v>58</v>
      </c>
      <c r="AC106" s="24" t="s">
        <v>582</v>
      </c>
      <c r="AD106" s="24" t="s">
        <v>60</v>
      </c>
      <c r="AE106" s="24" t="s">
        <v>62</v>
      </c>
      <c r="AF106" s="24" t="s">
        <v>62</v>
      </c>
      <c r="AG106" s="24" t="s">
        <v>62</v>
      </c>
      <c r="AH106" s="24" t="s">
        <v>62</v>
      </c>
      <c r="AI106" s="24" t="s">
        <v>62</v>
      </c>
      <c r="AJ106" s="24" t="s">
        <v>62</v>
      </c>
      <c r="AK106" s="38"/>
    </row>
    <row r="107" ht="76.5" spans="1:37">
      <c r="A107" s="21">
        <v>100</v>
      </c>
      <c r="B107" s="56" t="s">
        <v>583</v>
      </c>
      <c r="C107" s="25" t="s">
        <v>584</v>
      </c>
      <c r="D107" s="24" t="s">
        <v>49</v>
      </c>
      <c r="E107" s="24" t="s">
        <v>95</v>
      </c>
      <c r="F107" s="24" t="s">
        <v>96</v>
      </c>
      <c r="G107" s="24" t="s">
        <v>97</v>
      </c>
      <c r="H107" s="24" t="s">
        <v>585</v>
      </c>
      <c r="I107" s="24"/>
      <c r="J107" s="25" t="s">
        <v>586</v>
      </c>
      <c r="K107" s="25" t="s">
        <v>169</v>
      </c>
      <c r="L107" s="24" t="s">
        <v>100</v>
      </c>
      <c r="M107" s="33">
        <f t="shared" si="7"/>
        <v>24.64</v>
      </c>
      <c r="N107" s="34">
        <f t="shared" si="8"/>
        <v>24.64</v>
      </c>
      <c r="O107" s="35"/>
      <c r="P107" s="35"/>
      <c r="Q107" s="35"/>
      <c r="R107" s="35">
        <v>24.64</v>
      </c>
      <c r="S107" s="21"/>
      <c r="T107" s="21"/>
      <c r="U107" s="21">
        <v>250</v>
      </c>
      <c r="V107" s="21">
        <v>630</v>
      </c>
      <c r="W107" s="21">
        <v>50</v>
      </c>
      <c r="X107" s="43">
        <v>120</v>
      </c>
      <c r="Y107" s="21">
        <v>5</v>
      </c>
      <c r="Z107" s="21">
        <v>7</v>
      </c>
      <c r="AA107" s="24" t="s">
        <v>157</v>
      </c>
      <c r="AB107" s="24" t="s">
        <v>58</v>
      </c>
      <c r="AC107" s="24" t="s">
        <v>587</v>
      </c>
      <c r="AD107" s="24" t="s">
        <v>60</v>
      </c>
      <c r="AE107" s="24" t="s">
        <v>62</v>
      </c>
      <c r="AF107" s="24" t="s">
        <v>62</v>
      </c>
      <c r="AG107" s="24" t="s">
        <v>62</v>
      </c>
      <c r="AH107" s="24" t="s">
        <v>62</v>
      </c>
      <c r="AI107" s="24" t="s">
        <v>62</v>
      </c>
      <c r="AJ107" s="24" t="s">
        <v>62</v>
      </c>
      <c r="AK107" s="38"/>
    </row>
    <row r="108" ht="76.5" spans="1:37">
      <c r="A108" s="21">
        <v>101</v>
      </c>
      <c r="B108" s="56" t="s">
        <v>588</v>
      </c>
      <c r="C108" s="25" t="s">
        <v>589</v>
      </c>
      <c r="D108" s="24" t="s">
        <v>49</v>
      </c>
      <c r="E108" s="24" t="s">
        <v>95</v>
      </c>
      <c r="F108" s="24" t="s">
        <v>96</v>
      </c>
      <c r="G108" s="24" t="s">
        <v>97</v>
      </c>
      <c r="H108" s="24" t="s">
        <v>590</v>
      </c>
      <c r="I108" s="24"/>
      <c r="J108" s="25" t="s">
        <v>591</v>
      </c>
      <c r="K108" s="25" t="s">
        <v>156</v>
      </c>
      <c r="L108" s="24" t="s">
        <v>100</v>
      </c>
      <c r="M108" s="33">
        <f t="shared" si="7"/>
        <v>20</v>
      </c>
      <c r="N108" s="34">
        <f t="shared" si="8"/>
        <v>20</v>
      </c>
      <c r="O108" s="35"/>
      <c r="P108" s="35"/>
      <c r="Q108" s="35"/>
      <c r="R108" s="35">
        <v>20</v>
      </c>
      <c r="S108" s="21"/>
      <c r="T108" s="21"/>
      <c r="U108" s="21">
        <v>90</v>
      </c>
      <c r="V108" s="21">
        <v>240</v>
      </c>
      <c r="W108" s="21">
        <v>63</v>
      </c>
      <c r="X108" s="43">
        <v>160</v>
      </c>
      <c r="Y108" s="21">
        <v>1</v>
      </c>
      <c r="Z108" s="21">
        <v>4</v>
      </c>
      <c r="AA108" s="24" t="s">
        <v>157</v>
      </c>
      <c r="AB108" s="24" t="s">
        <v>58</v>
      </c>
      <c r="AC108" s="24" t="s">
        <v>592</v>
      </c>
      <c r="AD108" s="24" t="s">
        <v>60</v>
      </c>
      <c r="AE108" s="24" t="s">
        <v>62</v>
      </c>
      <c r="AF108" s="24" t="s">
        <v>62</v>
      </c>
      <c r="AG108" s="24" t="s">
        <v>62</v>
      </c>
      <c r="AH108" s="24" t="s">
        <v>62</v>
      </c>
      <c r="AI108" s="24" t="s">
        <v>62</v>
      </c>
      <c r="AJ108" s="24" t="s">
        <v>62</v>
      </c>
      <c r="AK108" s="38"/>
    </row>
    <row r="109" ht="76.5" spans="1:37">
      <c r="A109" s="21">
        <v>102</v>
      </c>
      <c r="B109" s="56" t="s">
        <v>593</v>
      </c>
      <c r="C109" s="25" t="s">
        <v>594</v>
      </c>
      <c r="D109" s="24" t="s">
        <v>49</v>
      </c>
      <c r="E109" s="24" t="s">
        <v>95</v>
      </c>
      <c r="F109" s="24" t="s">
        <v>96</v>
      </c>
      <c r="G109" s="24" t="s">
        <v>97</v>
      </c>
      <c r="H109" s="24" t="s">
        <v>595</v>
      </c>
      <c r="I109" s="24"/>
      <c r="J109" s="25" t="s">
        <v>155</v>
      </c>
      <c r="K109" s="25" t="s">
        <v>156</v>
      </c>
      <c r="L109" s="24" t="s">
        <v>100</v>
      </c>
      <c r="M109" s="33">
        <f t="shared" si="7"/>
        <v>6.9</v>
      </c>
      <c r="N109" s="34">
        <f t="shared" si="8"/>
        <v>6.9</v>
      </c>
      <c r="O109" s="35"/>
      <c r="P109" s="35"/>
      <c r="Q109" s="35"/>
      <c r="R109" s="35">
        <v>6.9</v>
      </c>
      <c r="S109" s="21"/>
      <c r="T109" s="21"/>
      <c r="U109" s="21">
        <v>13</v>
      </c>
      <c r="V109" s="21">
        <v>36</v>
      </c>
      <c r="W109" s="21">
        <v>8</v>
      </c>
      <c r="X109" s="43">
        <v>34</v>
      </c>
      <c r="Y109" s="21">
        <v>1</v>
      </c>
      <c r="Z109" s="21">
        <v>2</v>
      </c>
      <c r="AA109" s="24" t="s">
        <v>157</v>
      </c>
      <c r="AB109" s="24" t="s">
        <v>58</v>
      </c>
      <c r="AC109" s="24" t="s">
        <v>592</v>
      </c>
      <c r="AD109" s="24" t="s">
        <v>60</v>
      </c>
      <c r="AE109" s="24" t="s">
        <v>62</v>
      </c>
      <c r="AF109" s="24" t="s">
        <v>62</v>
      </c>
      <c r="AG109" s="24" t="s">
        <v>62</v>
      </c>
      <c r="AH109" s="24" t="s">
        <v>62</v>
      </c>
      <c r="AI109" s="24" t="s">
        <v>62</v>
      </c>
      <c r="AJ109" s="24" t="s">
        <v>62</v>
      </c>
      <c r="AK109" s="38"/>
    </row>
    <row r="110" ht="63.75" spans="1:37">
      <c r="A110" s="21">
        <v>103</v>
      </c>
      <c r="B110" s="56" t="s">
        <v>596</v>
      </c>
      <c r="C110" s="25" t="s">
        <v>597</v>
      </c>
      <c r="D110" s="24" t="s">
        <v>49</v>
      </c>
      <c r="E110" s="24" t="s">
        <v>95</v>
      </c>
      <c r="F110" s="24" t="s">
        <v>96</v>
      </c>
      <c r="G110" s="24" t="s">
        <v>197</v>
      </c>
      <c r="H110" s="24" t="s">
        <v>598</v>
      </c>
      <c r="I110" s="24"/>
      <c r="J110" s="25" t="s">
        <v>599</v>
      </c>
      <c r="K110" s="25" t="s">
        <v>169</v>
      </c>
      <c r="L110" s="24" t="s">
        <v>199</v>
      </c>
      <c r="M110" s="33">
        <f t="shared" si="7"/>
        <v>6.15</v>
      </c>
      <c r="N110" s="34">
        <f t="shared" si="8"/>
        <v>6.15</v>
      </c>
      <c r="O110" s="35"/>
      <c r="P110" s="35"/>
      <c r="Q110" s="35"/>
      <c r="R110" s="35">
        <v>6.15</v>
      </c>
      <c r="S110" s="21"/>
      <c r="T110" s="21"/>
      <c r="U110" s="21">
        <v>216</v>
      </c>
      <c r="V110" s="21">
        <v>572</v>
      </c>
      <c r="W110" s="21">
        <v>47</v>
      </c>
      <c r="X110" s="43">
        <v>110</v>
      </c>
      <c r="Y110" s="21">
        <v>5</v>
      </c>
      <c r="Z110" s="21">
        <v>13</v>
      </c>
      <c r="AA110" s="24" t="s">
        <v>157</v>
      </c>
      <c r="AB110" s="24" t="s">
        <v>58</v>
      </c>
      <c r="AC110" s="24" t="s">
        <v>600</v>
      </c>
      <c r="AD110" s="24" t="s">
        <v>60</v>
      </c>
      <c r="AE110" s="24" t="s">
        <v>62</v>
      </c>
      <c r="AF110" s="24" t="s">
        <v>62</v>
      </c>
      <c r="AG110" s="24" t="s">
        <v>62</v>
      </c>
      <c r="AH110" s="24" t="s">
        <v>62</v>
      </c>
      <c r="AI110" s="24" t="s">
        <v>62</v>
      </c>
      <c r="AJ110" s="24" t="s">
        <v>62</v>
      </c>
      <c r="AK110" s="38"/>
    </row>
    <row r="111" ht="63.75" spans="1:37">
      <c r="A111" s="21">
        <v>104</v>
      </c>
      <c r="B111" s="56" t="s">
        <v>601</v>
      </c>
      <c r="C111" s="25" t="s">
        <v>602</v>
      </c>
      <c r="D111" s="24" t="s">
        <v>49</v>
      </c>
      <c r="E111" s="24" t="s">
        <v>95</v>
      </c>
      <c r="F111" s="24" t="s">
        <v>96</v>
      </c>
      <c r="G111" s="24" t="s">
        <v>197</v>
      </c>
      <c r="H111" s="24" t="s">
        <v>603</v>
      </c>
      <c r="I111" s="24"/>
      <c r="J111" s="25" t="s">
        <v>604</v>
      </c>
      <c r="K111" s="25" t="s">
        <v>169</v>
      </c>
      <c r="L111" s="24" t="s">
        <v>199</v>
      </c>
      <c r="M111" s="33">
        <f t="shared" si="7"/>
        <v>4.9</v>
      </c>
      <c r="N111" s="34">
        <f t="shared" si="8"/>
        <v>4.9</v>
      </c>
      <c r="O111" s="35"/>
      <c r="P111" s="35"/>
      <c r="Q111" s="35"/>
      <c r="R111" s="35">
        <v>4.9</v>
      </c>
      <c r="S111" s="21"/>
      <c r="T111" s="21"/>
      <c r="U111" s="21">
        <v>173</v>
      </c>
      <c r="V111" s="21">
        <v>465</v>
      </c>
      <c r="W111" s="21">
        <v>69</v>
      </c>
      <c r="X111" s="43">
        <v>183</v>
      </c>
      <c r="Y111" s="21">
        <v>6</v>
      </c>
      <c r="Z111" s="21">
        <v>10</v>
      </c>
      <c r="AA111" s="24" t="s">
        <v>157</v>
      </c>
      <c r="AB111" s="24" t="s">
        <v>58</v>
      </c>
      <c r="AC111" s="24" t="s">
        <v>605</v>
      </c>
      <c r="AD111" s="24" t="s">
        <v>60</v>
      </c>
      <c r="AE111" s="24" t="s">
        <v>62</v>
      </c>
      <c r="AF111" s="24" t="s">
        <v>62</v>
      </c>
      <c r="AG111" s="24" t="s">
        <v>62</v>
      </c>
      <c r="AH111" s="24" t="s">
        <v>62</v>
      </c>
      <c r="AI111" s="24" t="s">
        <v>62</v>
      </c>
      <c r="AJ111" s="24" t="s">
        <v>62</v>
      </c>
      <c r="AK111" s="38"/>
    </row>
    <row r="112" ht="25.5" spans="1:37">
      <c r="A112" s="21">
        <v>105</v>
      </c>
      <c r="B112" s="56" t="s">
        <v>606</v>
      </c>
      <c r="C112" s="25" t="s">
        <v>607</v>
      </c>
      <c r="D112" s="24" t="s">
        <v>49</v>
      </c>
      <c r="E112" s="24" t="s">
        <v>50</v>
      </c>
      <c r="F112" s="24" t="s">
        <v>608</v>
      </c>
      <c r="G112" s="24" t="s">
        <v>609</v>
      </c>
      <c r="H112" s="24" t="s">
        <v>610</v>
      </c>
      <c r="I112" s="24"/>
      <c r="J112" s="25" t="s">
        <v>54</v>
      </c>
      <c r="K112" s="25" t="s">
        <v>205</v>
      </c>
      <c r="L112" s="24" t="s">
        <v>116</v>
      </c>
      <c r="M112" s="33">
        <f t="shared" si="7"/>
        <v>758.652</v>
      </c>
      <c r="N112" s="34">
        <f t="shared" si="8"/>
        <v>758.652</v>
      </c>
      <c r="O112" s="35">
        <v>81.39651</v>
      </c>
      <c r="P112" s="35">
        <v>472.84109</v>
      </c>
      <c r="Q112" s="35"/>
      <c r="R112" s="35">
        <v>204.4144</v>
      </c>
      <c r="S112" s="21"/>
      <c r="T112" s="21"/>
      <c r="U112" s="21">
        <v>3320</v>
      </c>
      <c r="V112" s="21">
        <v>8176</v>
      </c>
      <c r="W112" s="21">
        <v>1819</v>
      </c>
      <c r="X112" s="43">
        <v>4573</v>
      </c>
      <c r="Y112" s="21">
        <v>134</v>
      </c>
      <c r="Z112" s="21">
        <v>295</v>
      </c>
      <c r="AA112" s="24" t="s">
        <v>101</v>
      </c>
      <c r="AB112" s="24" t="s">
        <v>58</v>
      </c>
      <c r="AC112" s="24" t="s">
        <v>611</v>
      </c>
      <c r="AD112" s="24" t="s">
        <v>60</v>
      </c>
      <c r="AE112" s="24" t="s">
        <v>61</v>
      </c>
      <c r="AF112" s="24" t="s">
        <v>62</v>
      </c>
      <c r="AG112" s="24" t="s">
        <v>62</v>
      </c>
      <c r="AH112" s="24" t="s">
        <v>62</v>
      </c>
      <c r="AI112" s="24" t="s">
        <v>62</v>
      </c>
      <c r="AJ112" s="24" t="s">
        <v>62</v>
      </c>
      <c r="AK112" s="38"/>
    </row>
    <row r="113" ht="89.25" spans="1:37">
      <c r="A113" s="21">
        <v>106</v>
      </c>
      <c r="B113" s="56" t="s">
        <v>612</v>
      </c>
      <c r="C113" s="25" t="s">
        <v>613</v>
      </c>
      <c r="D113" s="24" t="s">
        <v>49</v>
      </c>
      <c r="E113" s="24" t="s">
        <v>50</v>
      </c>
      <c r="F113" s="24" t="s">
        <v>85</v>
      </c>
      <c r="G113" s="24" t="s">
        <v>153</v>
      </c>
      <c r="H113" s="24" t="s">
        <v>614</v>
      </c>
      <c r="I113" s="24"/>
      <c r="J113" s="25" t="s">
        <v>246</v>
      </c>
      <c r="K113" s="25" t="s">
        <v>169</v>
      </c>
      <c r="L113" s="24" t="s">
        <v>116</v>
      </c>
      <c r="M113" s="33">
        <f t="shared" si="7"/>
        <v>32.3</v>
      </c>
      <c r="N113" s="34">
        <f t="shared" si="8"/>
        <v>32.3</v>
      </c>
      <c r="O113" s="35"/>
      <c r="P113" s="35"/>
      <c r="Q113" s="35"/>
      <c r="R113" s="35">
        <v>32.3</v>
      </c>
      <c r="S113" s="21"/>
      <c r="T113" s="21"/>
      <c r="U113" s="21">
        <v>158</v>
      </c>
      <c r="V113" s="21">
        <v>404</v>
      </c>
      <c r="W113" s="21">
        <v>53</v>
      </c>
      <c r="X113" s="43">
        <v>122</v>
      </c>
      <c r="Y113" s="21">
        <v>6</v>
      </c>
      <c r="Z113" s="21">
        <v>11</v>
      </c>
      <c r="AA113" s="24" t="s">
        <v>101</v>
      </c>
      <c r="AB113" s="24" t="s">
        <v>58</v>
      </c>
      <c r="AC113" s="24" t="s">
        <v>615</v>
      </c>
      <c r="AD113" s="24" t="s">
        <v>60</v>
      </c>
      <c r="AE113" s="24" t="s">
        <v>62</v>
      </c>
      <c r="AF113" s="24" t="s">
        <v>62</v>
      </c>
      <c r="AG113" s="24" t="s">
        <v>62</v>
      </c>
      <c r="AH113" s="24" t="s">
        <v>62</v>
      </c>
      <c r="AI113" s="24" t="s">
        <v>62</v>
      </c>
      <c r="AJ113" s="24" t="s">
        <v>62</v>
      </c>
      <c r="AK113" s="38"/>
    </row>
    <row r="114" ht="63.75" spans="1:37">
      <c r="A114" s="21">
        <v>107</v>
      </c>
      <c r="B114" s="56" t="s">
        <v>616</v>
      </c>
      <c r="C114" s="25" t="s">
        <v>617</v>
      </c>
      <c r="D114" s="24" t="s">
        <v>49</v>
      </c>
      <c r="E114" s="24" t="s">
        <v>50</v>
      </c>
      <c r="F114" s="24" t="s">
        <v>85</v>
      </c>
      <c r="G114" s="24" t="s">
        <v>153</v>
      </c>
      <c r="H114" s="24" t="s">
        <v>618</v>
      </c>
      <c r="I114" s="24"/>
      <c r="J114" s="25" t="s">
        <v>178</v>
      </c>
      <c r="K114" s="25" t="s">
        <v>169</v>
      </c>
      <c r="L114" s="24" t="s">
        <v>116</v>
      </c>
      <c r="M114" s="33">
        <f t="shared" si="7"/>
        <v>8.2</v>
      </c>
      <c r="N114" s="34">
        <f t="shared" si="8"/>
        <v>8.2</v>
      </c>
      <c r="O114" s="35"/>
      <c r="P114" s="35"/>
      <c r="Q114" s="35"/>
      <c r="R114" s="35">
        <v>8.2</v>
      </c>
      <c r="S114" s="21"/>
      <c r="T114" s="21"/>
      <c r="U114" s="21">
        <v>188</v>
      </c>
      <c r="V114" s="21">
        <v>480</v>
      </c>
      <c r="W114" s="21">
        <v>59</v>
      </c>
      <c r="X114" s="43">
        <v>148</v>
      </c>
      <c r="Y114" s="21">
        <v>4</v>
      </c>
      <c r="Z114" s="21">
        <v>16</v>
      </c>
      <c r="AA114" s="24" t="s">
        <v>101</v>
      </c>
      <c r="AB114" s="24" t="s">
        <v>58</v>
      </c>
      <c r="AC114" s="24" t="s">
        <v>619</v>
      </c>
      <c r="AD114" s="24" t="s">
        <v>60</v>
      </c>
      <c r="AE114" s="24" t="s">
        <v>62</v>
      </c>
      <c r="AF114" s="24" t="s">
        <v>62</v>
      </c>
      <c r="AG114" s="24" t="s">
        <v>62</v>
      </c>
      <c r="AH114" s="24" t="s">
        <v>62</v>
      </c>
      <c r="AI114" s="24" t="s">
        <v>62</v>
      </c>
      <c r="AJ114" s="24" t="s">
        <v>62</v>
      </c>
      <c r="AK114" s="38"/>
    </row>
    <row r="115" ht="63.75" spans="1:37">
      <c r="A115" s="21">
        <v>108</v>
      </c>
      <c r="B115" s="56" t="s">
        <v>620</v>
      </c>
      <c r="C115" s="25" t="s">
        <v>621</v>
      </c>
      <c r="D115" s="24" t="s">
        <v>49</v>
      </c>
      <c r="E115" s="24" t="s">
        <v>50</v>
      </c>
      <c r="F115" s="24" t="s">
        <v>85</v>
      </c>
      <c r="G115" s="24" t="s">
        <v>153</v>
      </c>
      <c r="H115" s="24" t="s">
        <v>622</v>
      </c>
      <c r="I115" s="24"/>
      <c r="J115" s="25" t="s">
        <v>519</v>
      </c>
      <c r="K115" s="25" t="s">
        <v>169</v>
      </c>
      <c r="L115" s="24" t="s">
        <v>116</v>
      </c>
      <c r="M115" s="33">
        <f t="shared" si="7"/>
        <v>12.95</v>
      </c>
      <c r="N115" s="34">
        <f t="shared" si="8"/>
        <v>12.95</v>
      </c>
      <c r="O115" s="35"/>
      <c r="P115" s="35"/>
      <c r="Q115" s="35"/>
      <c r="R115" s="35">
        <v>12.95</v>
      </c>
      <c r="S115" s="21"/>
      <c r="T115" s="21"/>
      <c r="U115" s="21">
        <v>206</v>
      </c>
      <c r="V115" s="21">
        <v>525</v>
      </c>
      <c r="W115" s="21">
        <v>61</v>
      </c>
      <c r="X115" s="43">
        <v>147</v>
      </c>
      <c r="Y115" s="21">
        <v>11</v>
      </c>
      <c r="Z115" s="21">
        <v>20</v>
      </c>
      <c r="AA115" s="24" t="s">
        <v>101</v>
      </c>
      <c r="AB115" s="24" t="s">
        <v>58</v>
      </c>
      <c r="AC115" s="24" t="s">
        <v>623</v>
      </c>
      <c r="AD115" s="24" t="s">
        <v>60</v>
      </c>
      <c r="AE115" s="24" t="s">
        <v>62</v>
      </c>
      <c r="AF115" s="24" t="s">
        <v>62</v>
      </c>
      <c r="AG115" s="24" t="s">
        <v>62</v>
      </c>
      <c r="AH115" s="24" t="s">
        <v>62</v>
      </c>
      <c r="AI115" s="24" t="s">
        <v>62</v>
      </c>
      <c r="AJ115" s="24" t="s">
        <v>62</v>
      </c>
      <c r="AK115" s="38"/>
    </row>
    <row r="116" ht="25.5" spans="1:37">
      <c r="A116" s="21">
        <v>109</v>
      </c>
      <c r="B116" s="56" t="s">
        <v>624</v>
      </c>
      <c r="C116" s="25" t="s">
        <v>625</v>
      </c>
      <c r="D116" s="24" t="s">
        <v>49</v>
      </c>
      <c r="E116" s="24" t="s">
        <v>50</v>
      </c>
      <c r="F116" s="24" t="s">
        <v>112</v>
      </c>
      <c r="G116" s="24" t="s">
        <v>230</v>
      </c>
      <c r="H116" s="24" t="s">
        <v>626</v>
      </c>
      <c r="I116" s="24"/>
      <c r="J116" s="25" t="s">
        <v>627</v>
      </c>
      <c r="K116" s="25" t="s">
        <v>123</v>
      </c>
      <c r="L116" s="24" t="s">
        <v>116</v>
      </c>
      <c r="M116" s="33">
        <f t="shared" si="7"/>
        <v>49.6</v>
      </c>
      <c r="N116" s="34">
        <f t="shared" si="8"/>
        <v>49.6</v>
      </c>
      <c r="O116" s="35"/>
      <c r="P116" s="35"/>
      <c r="Q116" s="35"/>
      <c r="R116" s="35">
        <v>49.6</v>
      </c>
      <c r="S116" s="21"/>
      <c r="T116" s="21"/>
      <c r="U116" s="21">
        <v>289</v>
      </c>
      <c r="V116" s="21">
        <v>786</v>
      </c>
      <c r="W116" s="21">
        <v>47</v>
      </c>
      <c r="X116" s="43">
        <v>103</v>
      </c>
      <c r="Y116" s="21">
        <v>4</v>
      </c>
      <c r="Z116" s="21">
        <v>11</v>
      </c>
      <c r="AA116" s="24" t="s">
        <v>101</v>
      </c>
      <c r="AB116" s="24" t="s">
        <v>58</v>
      </c>
      <c r="AC116" s="24" t="s">
        <v>628</v>
      </c>
      <c r="AD116" s="24" t="s">
        <v>60</v>
      </c>
      <c r="AE116" s="24" t="s">
        <v>62</v>
      </c>
      <c r="AF116" s="24" t="s">
        <v>62</v>
      </c>
      <c r="AG116" s="24" t="s">
        <v>62</v>
      </c>
      <c r="AH116" s="24" t="s">
        <v>62</v>
      </c>
      <c r="AI116" s="24" t="s">
        <v>62</v>
      </c>
      <c r="AJ116" s="24" t="s">
        <v>62</v>
      </c>
      <c r="AK116" s="38"/>
    </row>
    <row r="117" ht="25.5" spans="1:37">
      <c r="A117" s="21">
        <v>110</v>
      </c>
      <c r="B117" s="56" t="s">
        <v>629</v>
      </c>
      <c r="C117" s="25" t="s">
        <v>630</v>
      </c>
      <c r="D117" s="24" t="s">
        <v>49</v>
      </c>
      <c r="E117" s="24" t="s">
        <v>50</v>
      </c>
      <c r="F117" s="24" t="s">
        <v>85</v>
      </c>
      <c r="G117" s="24" t="s">
        <v>153</v>
      </c>
      <c r="H117" s="24" t="s">
        <v>631</v>
      </c>
      <c r="I117" s="24"/>
      <c r="J117" s="25" t="s">
        <v>632</v>
      </c>
      <c r="K117" s="25" t="s">
        <v>123</v>
      </c>
      <c r="L117" s="24" t="s">
        <v>116</v>
      </c>
      <c r="M117" s="33">
        <f t="shared" si="7"/>
        <v>7.06</v>
      </c>
      <c r="N117" s="34">
        <f t="shared" si="8"/>
        <v>7.06</v>
      </c>
      <c r="O117" s="35"/>
      <c r="P117" s="35"/>
      <c r="Q117" s="35"/>
      <c r="R117" s="35">
        <v>7.06</v>
      </c>
      <c r="S117" s="21"/>
      <c r="T117" s="21"/>
      <c r="U117" s="21">
        <v>341</v>
      </c>
      <c r="V117" s="21">
        <v>927</v>
      </c>
      <c r="W117" s="21">
        <v>52</v>
      </c>
      <c r="X117" s="43">
        <v>127</v>
      </c>
      <c r="Y117" s="21">
        <v>11</v>
      </c>
      <c r="Z117" s="21">
        <v>28</v>
      </c>
      <c r="AA117" s="24" t="s">
        <v>101</v>
      </c>
      <c r="AB117" s="24" t="s">
        <v>58</v>
      </c>
      <c r="AC117" s="24" t="s">
        <v>633</v>
      </c>
      <c r="AD117" s="24" t="s">
        <v>60</v>
      </c>
      <c r="AE117" s="24" t="s">
        <v>62</v>
      </c>
      <c r="AF117" s="24" t="s">
        <v>62</v>
      </c>
      <c r="AG117" s="24" t="s">
        <v>62</v>
      </c>
      <c r="AH117" s="24" t="s">
        <v>62</v>
      </c>
      <c r="AI117" s="24" t="s">
        <v>62</v>
      </c>
      <c r="AJ117" s="24" t="s">
        <v>62</v>
      </c>
      <c r="AK117" s="38"/>
    </row>
    <row r="118" ht="76.5" spans="1:37">
      <c r="A118" s="21">
        <v>111</v>
      </c>
      <c r="B118" s="56" t="s">
        <v>634</v>
      </c>
      <c r="C118" s="25" t="s">
        <v>635</v>
      </c>
      <c r="D118" s="24" t="s">
        <v>49</v>
      </c>
      <c r="E118" s="24" t="s">
        <v>95</v>
      </c>
      <c r="F118" s="24" t="s">
        <v>96</v>
      </c>
      <c r="G118" s="24" t="s">
        <v>97</v>
      </c>
      <c r="H118" s="24" t="s">
        <v>636</v>
      </c>
      <c r="I118" s="24"/>
      <c r="J118" s="25" t="s">
        <v>637</v>
      </c>
      <c r="K118" s="25" t="s">
        <v>123</v>
      </c>
      <c r="L118" s="24" t="s">
        <v>100</v>
      </c>
      <c r="M118" s="33">
        <f t="shared" si="7"/>
        <v>48.58</v>
      </c>
      <c r="N118" s="34">
        <f t="shared" si="8"/>
        <v>48.58</v>
      </c>
      <c r="O118" s="35"/>
      <c r="P118" s="35">
        <v>48.4</v>
      </c>
      <c r="Q118" s="35"/>
      <c r="R118" s="35">
        <v>0.18</v>
      </c>
      <c r="S118" s="21"/>
      <c r="T118" s="21"/>
      <c r="U118" s="21">
        <v>266</v>
      </c>
      <c r="V118" s="21">
        <v>688</v>
      </c>
      <c r="W118" s="21">
        <v>56</v>
      </c>
      <c r="X118" s="43">
        <v>134</v>
      </c>
      <c r="Y118" s="21">
        <v>7</v>
      </c>
      <c r="Z118" s="21">
        <v>13</v>
      </c>
      <c r="AA118" s="24" t="s">
        <v>101</v>
      </c>
      <c r="AB118" s="24" t="s">
        <v>58</v>
      </c>
      <c r="AC118" s="24" t="s">
        <v>638</v>
      </c>
      <c r="AD118" s="24" t="s">
        <v>60</v>
      </c>
      <c r="AE118" s="24" t="s">
        <v>62</v>
      </c>
      <c r="AF118" s="24" t="s">
        <v>62</v>
      </c>
      <c r="AG118" s="24" t="s">
        <v>62</v>
      </c>
      <c r="AH118" s="24" t="s">
        <v>62</v>
      </c>
      <c r="AI118" s="24" t="s">
        <v>62</v>
      </c>
      <c r="AJ118" s="24" t="s">
        <v>62</v>
      </c>
      <c r="AK118" s="38"/>
    </row>
    <row r="119" ht="76.5" spans="1:37">
      <c r="A119" s="21">
        <v>112</v>
      </c>
      <c r="B119" s="56" t="s">
        <v>639</v>
      </c>
      <c r="C119" s="25" t="s">
        <v>640</v>
      </c>
      <c r="D119" s="24" t="s">
        <v>49</v>
      </c>
      <c r="E119" s="24" t="s">
        <v>95</v>
      </c>
      <c r="F119" s="24" t="s">
        <v>96</v>
      </c>
      <c r="G119" s="24" t="s">
        <v>97</v>
      </c>
      <c r="H119" s="24" t="s">
        <v>641</v>
      </c>
      <c r="I119" s="24"/>
      <c r="J119" s="25" t="s">
        <v>642</v>
      </c>
      <c r="K119" s="25" t="s">
        <v>123</v>
      </c>
      <c r="L119" s="24" t="s">
        <v>100</v>
      </c>
      <c r="M119" s="33">
        <f t="shared" si="7"/>
        <v>30.6</v>
      </c>
      <c r="N119" s="34">
        <f t="shared" si="8"/>
        <v>30.6</v>
      </c>
      <c r="O119" s="35"/>
      <c r="P119" s="35">
        <v>30.6</v>
      </c>
      <c r="Q119" s="35"/>
      <c r="R119" s="35"/>
      <c r="S119" s="21"/>
      <c r="T119" s="21"/>
      <c r="U119" s="21">
        <v>98</v>
      </c>
      <c r="V119" s="21">
        <v>263</v>
      </c>
      <c r="W119" s="21">
        <v>28</v>
      </c>
      <c r="X119" s="43">
        <v>67</v>
      </c>
      <c r="Y119" s="21">
        <v>3</v>
      </c>
      <c r="Z119" s="21">
        <v>7</v>
      </c>
      <c r="AA119" s="24" t="s">
        <v>101</v>
      </c>
      <c r="AB119" s="24" t="s">
        <v>58</v>
      </c>
      <c r="AC119" s="24" t="s">
        <v>638</v>
      </c>
      <c r="AD119" s="24" t="s">
        <v>60</v>
      </c>
      <c r="AE119" s="24" t="s">
        <v>62</v>
      </c>
      <c r="AF119" s="24" t="s">
        <v>62</v>
      </c>
      <c r="AG119" s="24" t="s">
        <v>62</v>
      </c>
      <c r="AH119" s="24" t="s">
        <v>62</v>
      </c>
      <c r="AI119" s="24" t="s">
        <v>62</v>
      </c>
      <c r="AJ119" s="24" t="s">
        <v>62</v>
      </c>
      <c r="AK119" s="38"/>
    </row>
    <row r="120" ht="76.5" spans="1:37">
      <c r="A120" s="21">
        <v>113</v>
      </c>
      <c r="B120" s="56" t="s">
        <v>643</v>
      </c>
      <c r="C120" s="25" t="s">
        <v>644</v>
      </c>
      <c r="D120" s="24" t="s">
        <v>49</v>
      </c>
      <c r="E120" s="24" t="s">
        <v>50</v>
      </c>
      <c r="F120" s="24" t="s">
        <v>645</v>
      </c>
      <c r="G120" s="24" t="s">
        <v>646</v>
      </c>
      <c r="H120" s="24" t="s">
        <v>647</v>
      </c>
      <c r="I120" s="24"/>
      <c r="J120" s="25" t="s">
        <v>648</v>
      </c>
      <c r="K120" s="25" t="s">
        <v>301</v>
      </c>
      <c r="L120" s="24" t="s">
        <v>116</v>
      </c>
      <c r="M120" s="33">
        <f t="shared" si="7"/>
        <v>15.68</v>
      </c>
      <c r="N120" s="34">
        <f t="shared" si="8"/>
        <v>15.68</v>
      </c>
      <c r="O120" s="35"/>
      <c r="P120" s="35"/>
      <c r="Q120" s="35"/>
      <c r="R120" s="35">
        <v>15.68</v>
      </c>
      <c r="S120" s="21"/>
      <c r="T120" s="21"/>
      <c r="U120" s="21">
        <v>1548</v>
      </c>
      <c r="V120" s="21">
        <v>4390</v>
      </c>
      <c r="W120" s="21">
        <v>374</v>
      </c>
      <c r="X120" s="43">
        <v>879</v>
      </c>
      <c r="Y120" s="21">
        <v>19</v>
      </c>
      <c r="Z120" s="21">
        <v>46</v>
      </c>
      <c r="AA120" s="24" t="s">
        <v>101</v>
      </c>
      <c r="AB120" s="24" t="s">
        <v>58</v>
      </c>
      <c r="AC120" s="24" t="s">
        <v>649</v>
      </c>
      <c r="AD120" s="24" t="s">
        <v>60</v>
      </c>
      <c r="AE120" s="24" t="s">
        <v>62</v>
      </c>
      <c r="AF120" s="24" t="s">
        <v>62</v>
      </c>
      <c r="AG120" s="24" t="s">
        <v>62</v>
      </c>
      <c r="AH120" s="24" t="s">
        <v>62</v>
      </c>
      <c r="AI120" s="24" t="s">
        <v>62</v>
      </c>
      <c r="AJ120" s="24" t="s">
        <v>62</v>
      </c>
      <c r="AK120" s="38"/>
    </row>
    <row r="121" ht="38.25" spans="1:37">
      <c r="A121" s="21">
        <v>114</v>
      </c>
      <c r="B121" s="56" t="s">
        <v>650</v>
      </c>
      <c r="C121" s="25" t="s">
        <v>651</v>
      </c>
      <c r="D121" s="24" t="s">
        <v>49</v>
      </c>
      <c r="E121" s="24" t="s">
        <v>50</v>
      </c>
      <c r="F121" s="24" t="s">
        <v>112</v>
      </c>
      <c r="G121" s="24" t="s">
        <v>230</v>
      </c>
      <c r="H121" s="24" t="s">
        <v>652</v>
      </c>
      <c r="I121" s="24"/>
      <c r="J121" s="25" t="s">
        <v>653</v>
      </c>
      <c r="K121" s="25" t="s">
        <v>88</v>
      </c>
      <c r="L121" s="24" t="s">
        <v>654</v>
      </c>
      <c r="M121" s="33">
        <f t="shared" si="7"/>
        <v>30</v>
      </c>
      <c r="N121" s="34">
        <f t="shared" si="8"/>
        <v>30</v>
      </c>
      <c r="O121" s="35"/>
      <c r="P121" s="35"/>
      <c r="Q121" s="35"/>
      <c r="R121" s="35">
        <v>30</v>
      </c>
      <c r="S121" s="21"/>
      <c r="T121" s="21"/>
      <c r="U121" s="21">
        <v>254</v>
      </c>
      <c r="V121" s="21">
        <v>687</v>
      </c>
      <c r="W121" s="21">
        <v>105</v>
      </c>
      <c r="X121" s="43">
        <v>287</v>
      </c>
      <c r="Y121" s="21">
        <v>5</v>
      </c>
      <c r="Z121" s="21">
        <v>13</v>
      </c>
      <c r="AA121" s="24" t="s">
        <v>101</v>
      </c>
      <c r="AB121" s="24" t="s">
        <v>58</v>
      </c>
      <c r="AC121" s="24" t="s">
        <v>655</v>
      </c>
      <c r="AD121" s="24" t="s">
        <v>60</v>
      </c>
      <c r="AE121" s="24" t="s">
        <v>62</v>
      </c>
      <c r="AF121" s="24" t="s">
        <v>62</v>
      </c>
      <c r="AG121" s="24" t="s">
        <v>62</v>
      </c>
      <c r="AH121" s="24" t="s">
        <v>62</v>
      </c>
      <c r="AI121" s="24" t="s">
        <v>62</v>
      </c>
      <c r="AJ121" s="24" t="s">
        <v>62</v>
      </c>
      <c r="AK121" s="38"/>
    </row>
    <row r="122" ht="114.75" spans="1:37">
      <c r="A122" s="21">
        <v>115</v>
      </c>
      <c r="B122" s="56" t="s">
        <v>656</v>
      </c>
      <c r="C122" s="25" t="s">
        <v>657</v>
      </c>
      <c r="D122" s="24" t="s">
        <v>49</v>
      </c>
      <c r="E122" s="24" t="s">
        <v>50</v>
      </c>
      <c r="F122" s="24" t="s">
        <v>112</v>
      </c>
      <c r="G122" s="24" t="s">
        <v>230</v>
      </c>
      <c r="H122" s="24" t="s">
        <v>658</v>
      </c>
      <c r="I122" s="24"/>
      <c r="J122" s="25" t="s">
        <v>653</v>
      </c>
      <c r="K122" s="25" t="s">
        <v>88</v>
      </c>
      <c r="L122" s="24" t="s">
        <v>654</v>
      </c>
      <c r="M122" s="33">
        <f t="shared" si="7"/>
        <v>40</v>
      </c>
      <c r="N122" s="34">
        <f t="shared" si="8"/>
        <v>40</v>
      </c>
      <c r="O122" s="35"/>
      <c r="P122" s="35"/>
      <c r="Q122" s="35"/>
      <c r="R122" s="35">
        <v>40</v>
      </c>
      <c r="S122" s="21"/>
      <c r="T122" s="21"/>
      <c r="U122" s="21">
        <v>254</v>
      </c>
      <c r="V122" s="21">
        <v>687</v>
      </c>
      <c r="W122" s="21">
        <v>105</v>
      </c>
      <c r="X122" s="43">
        <v>287</v>
      </c>
      <c r="Y122" s="21">
        <v>5</v>
      </c>
      <c r="Z122" s="21">
        <v>13</v>
      </c>
      <c r="AA122" s="24" t="s">
        <v>101</v>
      </c>
      <c r="AB122" s="24" t="s">
        <v>58</v>
      </c>
      <c r="AC122" s="24" t="s">
        <v>655</v>
      </c>
      <c r="AD122" s="24" t="s">
        <v>60</v>
      </c>
      <c r="AE122" s="24" t="s">
        <v>62</v>
      </c>
      <c r="AF122" s="24" t="s">
        <v>62</v>
      </c>
      <c r="AG122" s="24" t="s">
        <v>62</v>
      </c>
      <c r="AH122" s="24" t="s">
        <v>62</v>
      </c>
      <c r="AI122" s="24" t="s">
        <v>62</v>
      </c>
      <c r="AJ122" s="24" t="s">
        <v>62</v>
      </c>
      <c r="AK122" s="38"/>
    </row>
    <row r="123" ht="25.5" spans="1:37">
      <c r="A123" s="21">
        <v>116</v>
      </c>
      <c r="B123" s="56" t="s">
        <v>659</v>
      </c>
      <c r="C123" s="25" t="s">
        <v>660</v>
      </c>
      <c r="D123" s="24" t="s">
        <v>49</v>
      </c>
      <c r="E123" s="24" t="s">
        <v>50</v>
      </c>
      <c r="F123" s="24" t="s">
        <v>85</v>
      </c>
      <c r="G123" s="24" t="s">
        <v>153</v>
      </c>
      <c r="H123" s="24" t="s">
        <v>661</v>
      </c>
      <c r="I123" s="24"/>
      <c r="J123" s="25" t="s">
        <v>163</v>
      </c>
      <c r="K123" s="25" t="s">
        <v>142</v>
      </c>
      <c r="L123" s="24" t="s">
        <v>116</v>
      </c>
      <c r="M123" s="33">
        <f t="shared" si="7"/>
        <v>1.764</v>
      </c>
      <c r="N123" s="34">
        <f t="shared" si="8"/>
        <v>1.764</v>
      </c>
      <c r="O123" s="35"/>
      <c r="P123" s="35"/>
      <c r="Q123" s="35"/>
      <c r="R123" s="38">
        <v>1.764</v>
      </c>
      <c r="S123" s="21"/>
      <c r="T123" s="21"/>
      <c r="U123" s="21">
        <v>2</v>
      </c>
      <c r="V123" s="21">
        <v>4</v>
      </c>
      <c r="W123" s="21">
        <v>2</v>
      </c>
      <c r="X123" s="43">
        <v>4</v>
      </c>
      <c r="Y123" s="21"/>
      <c r="Z123" s="21"/>
      <c r="AA123" s="24" t="s">
        <v>101</v>
      </c>
      <c r="AB123" s="24" t="s">
        <v>58</v>
      </c>
      <c r="AC123" s="24" t="s">
        <v>537</v>
      </c>
      <c r="AD123" s="24" t="s">
        <v>60</v>
      </c>
      <c r="AE123" s="24" t="s">
        <v>62</v>
      </c>
      <c r="AF123" s="24" t="s">
        <v>62</v>
      </c>
      <c r="AG123" s="24" t="s">
        <v>62</v>
      </c>
      <c r="AH123" s="24" t="s">
        <v>62</v>
      </c>
      <c r="AI123" s="24" t="s">
        <v>62</v>
      </c>
      <c r="AJ123" s="24" t="s">
        <v>62</v>
      </c>
      <c r="AK123" s="38"/>
    </row>
    <row r="124" ht="25.5" spans="1:37">
      <c r="A124" s="21">
        <v>117</v>
      </c>
      <c r="B124" s="56" t="s">
        <v>662</v>
      </c>
      <c r="C124" s="25" t="s">
        <v>663</v>
      </c>
      <c r="D124" s="24" t="s">
        <v>49</v>
      </c>
      <c r="E124" s="24" t="s">
        <v>50</v>
      </c>
      <c r="F124" s="24" t="s">
        <v>85</v>
      </c>
      <c r="G124" s="24" t="s">
        <v>153</v>
      </c>
      <c r="H124" s="24" t="s">
        <v>543</v>
      </c>
      <c r="I124" s="24"/>
      <c r="J124" s="25" t="s">
        <v>664</v>
      </c>
      <c r="K124" s="25" t="s">
        <v>142</v>
      </c>
      <c r="L124" s="24" t="s">
        <v>116</v>
      </c>
      <c r="M124" s="33">
        <f t="shared" si="7"/>
        <v>2.45</v>
      </c>
      <c r="N124" s="34">
        <f t="shared" si="8"/>
        <v>2.45</v>
      </c>
      <c r="O124" s="35"/>
      <c r="P124" s="35"/>
      <c r="Q124" s="35"/>
      <c r="R124" s="35">
        <v>2.45</v>
      </c>
      <c r="S124" s="21"/>
      <c r="T124" s="21"/>
      <c r="U124" s="21">
        <v>16</v>
      </c>
      <c r="V124" s="21">
        <v>29</v>
      </c>
      <c r="W124" s="21">
        <v>14</v>
      </c>
      <c r="X124" s="43">
        <v>25</v>
      </c>
      <c r="Y124" s="21">
        <v>2</v>
      </c>
      <c r="Z124" s="21">
        <v>4</v>
      </c>
      <c r="AA124" s="24" t="s">
        <v>101</v>
      </c>
      <c r="AB124" s="24" t="s">
        <v>58</v>
      </c>
      <c r="AC124" s="24" t="s">
        <v>537</v>
      </c>
      <c r="AD124" s="24" t="s">
        <v>60</v>
      </c>
      <c r="AE124" s="24" t="s">
        <v>62</v>
      </c>
      <c r="AF124" s="24" t="s">
        <v>62</v>
      </c>
      <c r="AG124" s="24" t="s">
        <v>62</v>
      </c>
      <c r="AH124" s="24" t="s">
        <v>62</v>
      </c>
      <c r="AI124" s="24" t="s">
        <v>62</v>
      </c>
      <c r="AJ124" s="24" t="s">
        <v>62</v>
      </c>
      <c r="AK124" s="38"/>
    </row>
    <row r="125" ht="25.5" spans="1:37">
      <c r="A125" s="21">
        <v>118</v>
      </c>
      <c r="B125" s="56" t="s">
        <v>665</v>
      </c>
      <c r="C125" s="25" t="s">
        <v>666</v>
      </c>
      <c r="D125" s="24" t="s">
        <v>49</v>
      </c>
      <c r="E125" s="24" t="s">
        <v>50</v>
      </c>
      <c r="F125" s="24" t="s">
        <v>85</v>
      </c>
      <c r="G125" s="24" t="s">
        <v>153</v>
      </c>
      <c r="H125" s="24" t="s">
        <v>667</v>
      </c>
      <c r="I125" s="24"/>
      <c r="J125" s="25" t="s">
        <v>668</v>
      </c>
      <c r="K125" s="25" t="s">
        <v>142</v>
      </c>
      <c r="L125" s="24" t="s">
        <v>116</v>
      </c>
      <c r="M125" s="33">
        <f t="shared" si="7"/>
        <v>3.43</v>
      </c>
      <c r="N125" s="34">
        <f t="shared" si="8"/>
        <v>3.43</v>
      </c>
      <c r="O125" s="35"/>
      <c r="P125" s="35"/>
      <c r="Q125" s="35"/>
      <c r="R125" s="35">
        <v>3.43</v>
      </c>
      <c r="S125" s="21"/>
      <c r="T125" s="21"/>
      <c r="U125" s="21">
        <v>5</v>
      </c>
      <c r="V125" s="21">
        <v>8</v>
      </c>
      <c r="W125" s="21">
        <v>4</v>
      </c>
      <c r="X125" s="43">
        <v>7</v>
      </c>
      <c r="Y125" s="21">
        <v>1</v>
      </c>
      <c r="Z125" s="21">
        <v>1</v>
      </c>
      <c r="AA125" s="24" t="s">
        <v>101</v>
      </c>
      <c r="AB125" s="24" t="s">
        <v>58</v>
      </c>
      <c r="AC125" s="24" t="s">
        <v>537</v>
      </c>
      <c r="AD125" s="24" t="s">
        <v>60</v>
      </c>
      <c r="AE125" s="24" t="s">
        <v>62</v>
      </c>
      <c r="AF125" s="24" t="s">
        <v>62</v>
      </c>
      <c r="AG125" s="24" t="s">
        <v>62</v>
      </c>
      <c r="AH125" s="24" t="s">
        <v>62</v>
      </c>
      <c r="AI125" s="24" t="s">
        <v>62</v>
      </c>
      <c r="AJ125" s="24" t="s">
        <v>62</v>
      </c>
      <c r="AK125" s="38"/>
    </row>
    <row r="126" ht="25.5" spans="1:37">
      <c r="A126" s="21">
        <v>119</v>
      </c>
      <c r="B126" s="56" t="s">
        <v>669</v>
      </c>
      <c r="C126" s="25" t="s">
        <v>670</v>
      </c>
      <c r="D126" s="24" t="s">
        <v>49</v>
      </c>
      <c r="E126" s="24" t="s">
        <v>50</v>
      </c>
      <c r="F126" s="24" t="s">
        <v>85</v>
      </c>
      <c r="G126" s="24" t="s">
        <v>153</v>
      </c>
      <c r="H126" s="24" t="s">
        <v>671</v>
      </c>
      <c r="I126" s="24"/>
      <c r="J126" s="25" t="s">
        <v>672</v>
      </c>
      <c r="K126" s="25" t="s">
        <v>142</v>
      </c>
      <c r="L126" s="24" t="s">
        <v>116</v>
      </c>
      <c r="M126" s="33">
        <f t="shared" si="7"/>
        <v>2.94</v>
      </c>
      <c r="N126" s="34">
        <f t="shared" si="8"/>
        <v>2.94</v>
      </c>
      <c r="O126" s="35"/>
      <c r="P126" s="35"/>
      <c r="Q126" s="35"/>
      <c r="R126" s="35">
        <v>2.94</v>
      </c>
      <c r="S126" s="21"/>
      <c r="T126" s="21"/>
      <c r="U126" s="21">
        <v>4</v>
      </c>
      <c r="V126" s="21">
        <v>8</v>
      </c>
      <c r="W126" s="21">
        <v>3</v>
      </c>
      <c r="X126" s="43">
        <v>6</v>
      </c>
      <c r="Y126" s="21">
        <v>1</v>
      </c>
      <c r="Z126" s="21">
        <v>2</v>
      </c>
      <c r="AA126" s="24" t="s">
        <v>101</v>
      </c>
      <c r="AB126" s="24" t="s">
        <v>58</v>
      </c>
      <c r="AC126" s="24" t="s">
        <v>537</v>
      </c>
      <c r="AD126" s="24" t="s">
        <v>60</v>
      </c>
      <c r="AE126" s="24" t="s">
        <v>62</v>
      </c>
      <c r="AF126" s="24" t="s">
        <v>62</v>
      </c>
      <c r="AG126" s="24" t="s">
        <v>62</v>
      </c>
      <c r="AH126" s="24" t="s">
        <v>62</v>
      </c>
      <c r="AI126" s="24" t="s">
        <v>62</v>
      </c>
      <c r="AJ126" s="24" t="s">
        <v>62</v>
      </c>
      <c r="AK126" s="38"/>
    </row>
    <row r="127" ht="25.5" spans="1:37">
      <c r="A127" s="21">
        <v>120</v>
      </c>
      <c r="B127" s="56" t="s">
        <v>673</v>
      </c>
      <c r="C127" s="25" t="s">
        <v>674</v>
      </c>
      <c r="D127" s="24" t="s">
        <v>49</v>
      </c>
      <c r="E127" s="24" t="s">
        <v>50</v>
      </c>
      <c r="F127" s="24" t="s">
        <v>85</v>
      </c>
      <c r="G127" s="24" t="s">
        <v>153</v>
      </c>
      <c r="H127" s="24" t="s">
        <v>540</v>
      </c>
      <c r="I127" s="24"/>
      <c r="J127" s="25" t="s">
        <v>675</v>
      </c>
      <c r="K127" s="25" t="s">
        <v>142</v>
      </c>
      <c r="L127" s="24" t="s">
        <v>116</v>
      </c>
      <c r="M127" s="33">
        <f t="shared" si="7"/>
        <v>3.92</v>
      </c>
      <c r="N127" s="34">
        <f t="shared" si="8"/>
        <v>3.92</v>
      </c>
      <c r="O127" s="35"/>
      <c r="P127" s="35"/>
      <c r="Q127" s="35"/>
      <c r="R127" s="35">
        <v>3.92</v>
      </c>
      <c r="S127" s="21"/>
      <c r="T127" s="21"/>
      <c r="U127" s="21">
        <v>13</v>
      </c>
      <c r="V127" s="21">
        <v>26</v>
      </c>
      <c r="W127" s="21">
        <v>13</v>
      </c>
      <c r="X127" s="43">
        <v>26</v>
      </c>
      <c r="Y127" s="21"/>
      <c r="Z127" s="21"/>
      <c r="AA127" s="24" t="s">
        <v>101</v>
      </c>
      <c r="AB127" s="24" t="s">
        <v>58</v>
      </c>
      <c r="AC127" s="24" t="s">
        <v>537</v>
      </c>
      <c r="AD127" s="24" t="s">
        <v>60</v>
      </c>
      <c r="AE127" s="24" t="s">
        <v>62</v>
      </c>
      <c r="AF127" s="24" t="s">
        <v>62</v>
      </c>
      <c r="AG127" s="24" t="s">
        <v>62</v>
      </c>
      <c r="AH127" s="24" t="s">
        <v>62</v>
      </c>
      <c r="AI127" s="24" t="s">
        <v>62</v>
      </c>
      <c r="AJ127" s="24" t="s">
        <v>62</v>
      </c>
      <c r="AK127" s="38"/>
    </row>
    <row r="128" ht="25.5" spans="1:37">
      <c r="A128" s="21">
        <v>121</v>
      </c>
      <c r="B128" s="56" t="s">
        <v>676</v>
      </c>
      <c r="C128" s="25" t="s">
        <v>677</v>
      </c>
      <c r="D128" s="24" t="s">
        <v>49</v>
      </c>
      <c r="E128" s="24" t="s">
        <v>50</v>
      </c>
      <c r="F128" s="24" t="s">
        <v>85</v>
      </c>
      <c r="G128" s="24" t="s">
        <v>153</v>
      </c>
      <c r="H128" s="24" t="s">
        <v>678</v>
      </c>
      <c r="I128" s="24"/>
      <c r="J128" s="25" t="s">
        <v>679</v>
      </c>
      <c r="K128" s="25" t="s">
        <v>142</v>
      </c>
      <c r="L128" s="24" t="s">
        <v>116</v>
      </c>
      <c r="M128" s="33">
        <f t="shared" si="7"/>
        <v>4.9</v>
      </c>
      <c r="N128" s="34">
        <f t="shared" si="8"/>
        <v>4.9</v>
      </c>
      <c r="O128" s="35"/>
      <c r="P128" s="35"/>
      <c r="Q128" s="35"/>
      <c r="R128" s="35">
        <v>4.9</v>
      </c>
      <c r="S128" s="21"/>
      <c r="T128" s="21"/>
      <c r="U128" s="21">
        <v>8</v>
      </c>
      <c r="V128" s="21">
        <v>16</v>
      </c>
      <c r="W128" s="21">
        <v>7</v>
      </c>
      <c r="X128" s="43">
        <v>14</v>
      </c>
      <c r="Y128" s="21">
        <v>1</v>
      </c>
      <c r="Z128" s="21">
        <v>2</v>
      </c>
      <c r="AA128" s="24" t="s">
        <v>101</v>
      </c>
      <c r="AB128" s="24" t="s">
        <v>58</v>
      </c>
      <c r="AC128" s="24" t="s">
        <v>537</v>
      </c>
      <c r="AD128" s="24" t="s">
        <v>60</v>
      </c>
      <c r="AE128" s="24" t="s">
        <v>62</v>
      </c>
      <c r="AF128" s="24" t="s">
        <v>62</v>
      </c>
      <c r="AG128" s="24" t="s">
        <v>62</v>
      </c>
      <c r="AH128" s="24" t="s">
        <v>62</v>
      </c>
      <c r="AI128" s="24" t="s">
        <v>62</v>
      </c>
      <c r="AJ128" s="24" t="s">
        <v>62</v>
      </c>
      <c r="AK128" s="38"/>
    </row>
    <row r="129" ht="25.5" spans="1:37">
      <c r="A129" s="21">
        <v>122</v>
      </c>
      <c r="B129" s="56" t="s">
        <v>680</v>
      </c>
      <c r="C129" s="25" t="s">
        <v>681</v>
      </c>
      <c r="D129" s="24" t="s">
        <v>49</v>
      </c>
      <c r="E129" s="24" t="s">
        <v>50</v>
      </c>
      <c r="F129" s="24" t="s">
        <v>85</v>
      </c>
      <c r="G129" s="24" t="s">
        <v>153</v>
      </c>
      <c r="H129" s="24" t="s">
        <v>682</v>
      </c>
      <c r="I129" s="24"/>
      <c r="J129" s="25" t="s">
        <v>378</v>
      </c>
      <c r="K129" s="25" t="s">
        <v>142</v>
      </c>
      <c r="L129" s="24" t="s">
        <v>116</v>
      </c>
      <c r="M129" s="33">
        <f t="shared" si="7"/>
        <v>18.62</v>
      </c>
      <c r="N129" s="34">
        <f t="shared" si="8"/>
        <v>18.62</v>
      </c>
      <c r="O129" s="35"/>
      <c r="P129" s="35"/>
      <c r="Q129" s="35"/>
      <c r="R129" s="35">
        <v>18.62</v>
      </c>
      <c r="S129" s="21"/>
      <c r="T129" s="21"/>
      <c r="U129" s="21">
        <v>18</v>
      </c>
      <c r="V129" s="21">
        <v>50</v>
      </c>
      <c r="W129" s="21">
        <v>17</v>
      </c>
      <c r="X129" s="43">
        <v>48</v>
      </c>
      <c r="Y129" s="21">
        <v>1</v>
      </c>
      <c r="Z129" s="21">
        <v>2</v>
      </c>
      <c r="AA129" s="24" t="s">
        <v>101</v>
      </c>
      <c r="AB129" s="24" t="s">
        <v>58</v>
      </c>
      <c r="AC129" s="24" t="s">
        <v>537</v>
      </c>
      <c r="AD129" s="24" t="s">
        <v>60</v>
      </c>
      <c r="AE129" s="24" t="s">
        <v>62</v>
      </c>
      <c r="AF129" s="24" t="s">
        <v>62</v>
      </c>
      <c r="AG129" s="24" t="s">
        <v>62</v>
      </c>
      <c r="AH129" s="24" t="s">
        <v>62</v>
      </c>
      <c r="AI129" s="24" t="s">
        <v>62</v>
      </c>
      <c r="AJ129" s="24" t="s">
        <v>62</v>
      </c>
      <c r="AK129" s="38"/>
    </row>
    <row r="130" ht="25.5" spans="1:37">
      <c r="A130" s="21">
        <v>123</v>
      </c>
      <c r="B130" s="56" t="s">
        <v>683</v>
      </c>
      <c r="C130" s="25" t="s">
        <v>684</v>
      </c>
      <c r="D130" s="24" t="s">
        <v>49</v>
      </c>
      <c r="E130" s="24" t="s">
        <v>50</v>
      </c>
      <c r="F130" s="24" t="s">
        <v>85</v>
      </c>
      <c r="G130" s="24" t="s">
        <v>153</v>
      </c>
      <c r="H130" s="24" t="s">
        <v>678</v>
      </c>
      <c r="I130" s="24"/>
      <c r="J130" s="25" t="s">
        <v>685</v>
      </c>
      <c r="K130" s="25" t="s">
        <v>142</v>
      </c>
      <c r="L130" s="24" t="s">
        <v>116</v>
      </c>
      <c r="M130" s="33">
        <f t="shared" si="7"/>
        <v>4.9</v>
      </c>
      <c r="N130" s="34">
        <f t="shared" si="8"/>
        <v>4.9</v>
      </c>
      <c r="O130" s="35"/>
      <c r="P130" s="35"/>
      <c r="Q130" s="35"/>
      <c r="R130" s="35">
        <v>4.9</v>
      </c>
      <c r="S130" s="21"/>
      <c r="T130" s="21"/>
      <c r="U130" s="21">
        <v>21</v>
      </c>
      <c r="V130" s="21">
        <v>32</v>
      </c>
      <c r="W130" s="21">
        <v>11</v>
      </c>
      <c r="X130" s="43">
        <v>21</v>
      </c>
      <c r="Y130" s="21">
        <v>2</v>
      </c>
      <c r="Z130" s="21">
        <v>3</v>
      </c>
      <c r="AA130" s="24" t="s">
        <v>101</v>
      </c>
      <c r="AB130" s="24" t="s">
        <v>58</v>
      </c>
      <c r="AC130" s="24" t="s">
        <v>537</v>
      </c>
      <c r="AD130" s="24" t="s">
        <v>60</v>
      </c>
      <c r="AE130" s="24" t="s">
        <v>62</v>
      </c>
      <c r="AF130" s="24" t="s">
        <v>62</v>
      </c>
      <c r="AG130" s="24" t="s">
        <v>62</v>
      </c>
      <c r="AH130" s="24" t="s">
        <v>62</v>
      </c>
      <c r="AI130" s="24" t="s">
        <v>62</v>
      </c>
      <c r="AJ130" s="24" t="s">
        <v>62</v>
      </c>
      <c r="AK130" s="38"/>
    </row>
    <row r="131" ht="25.5" spans="1:37">
      <c r="A131" s="21">
        <v>124</v>
      </c>
      <c r="B131" s="56" t="s">
        <v>686</v>
      </c>
      <c r="C131" s="25" t="s">
        <v>687</v>
      </c>
      <c r="D131" s="24" t="s">
        <v>49</v>
      </c>
      <c r="E131" s="24" t="s">
        <v>50</v>
      </c>
      <c r="F131" s="24" t="s">
        <v>85</v>
      </c>
      <c r="G131" s="24" t="s">
        <v>153</v>
      </c>
      <c r="H131" s="24" t="s">
        <v>688</v>
      </c>
      <c r="I131" s="24"/>
      <c r="J131" s="25" t="s">
        <v>689</v>
      </c>
      <c r="K131" s="25" t="s">
        <v>142</v>
      </c>
      <c r="L131" s="24" t="s">
        <v>116</v>
      </c>
      <c r="M131" s="33">
        <f t="shared" si="7"/>
        <v>5.88</v>
      </c>
      <c r="N131" s="34">
        <f t="shared" si="8"/>
        <v>5.88</v>
      </c>
      <c r="O131" s="35"/>
      <c r="P131" s="35"/>
      <c r="Q131" s="35"/>
      <c r="R131" s="38">
        <v>5.88</v>
      </c>
      <c r="S131" s="21"/>
      <c r="T131" s="21"/>
      <c r="U131" s="21">
        <v>9</v>
      </c>
      <c r="V131" s="21">
        <v>18</v>
      </c>
      <c r="W131" s="21">
        <v>8</v>
      </c>
      <c r="X131" s="43">
        <v>16</v>
      </c>
      <c r="Y131" s="21">
        <v>1</v>
      </c>
      <c r="Z131" s="21">
        <v>2</v>
      </c>
      <c r="AA131" s="24" t="s">
        <v>101</v>
      </c>
      <c r="AB131" s="24" t="s">
        <v>58</v>
      </c>
      <c r="AC131" s="24" t="s">
        <v>537</v>
      </c>
      <c r="AD131" s="24" t="s">
        <v>60</v>
      </c>
      <c r="AE131" s="24" t="s">
        <v>62</v>
      </c>
      <c r="AF131" s="24" t="s">
        <v>62</v>
      </c>
      <c r="AG131" s="24" t="s">
        <v>62</v>
      </c>
      <c r="AH131" s="24" t="s">
        <v>62</v>
      </c>
      <c r="AI131" s="24" t="s">
        <v>62</v>
      </c>
      <c r="AJ131" s="24" t="s">
        <v>62</v>
      </c>
      <c r="AK131" s="38"/>
    </row>
    <row r="132" ht="25.5" spans="1:37">
      <c r="A132" s="21">
        <v>125</v>
      </c>
      <c r="B132" s="56" t="s">
        <v>690</v>
      </c>
      <c r="C132" s="25" t="s">
        <v>691</v>
      </c>
      <c r="D132" s="24" t="s">
        <v>49</v>
      </c>
      <c r="E132" s="24" t="s">
        <v>50</v>
      </c>
      <c r="F132" s="24" t="s">
        <v>85</v>
      </c>
      <c r="G132" s="24" t="s">
        <v>153</v>
      </c>
      <c r="H132" s="24" t="s">
        <v>551</v>
      </c>
      <c r="I132" s="24"/>
      <c r="J132" s="25" t="s">
        <v>692</v>
      </c>
      <c r="K132" s="25" t="s">
        <v>142</v>
      </c>
      <c r="L132" s="24" t="s">
        <v>116</v>
      </c>
      <c r="M132" s="33">
        <f t="shared" si="7"/>
        <v>3.675</v>
      </c>
      <c r="N132" s="34">
        <f t="shared" si="8"/>
        <v>3.675</v>
      </c>
      <c r="O132" s="35"/>
      <c r="P132" s="35"/>
      <c r="Q132" s="35"/>
      <c r="R132" s="35">
        <v>3.675</v>
      </c>
      <c r="S132" s="21"/>
      <c r="T132" s="21"/>
      <c r="U132" s="21">
        <v>4</v>
      </c>
      <c r="V132" s="21">
        <v>8</v>
      </c>
      <c r="W132" s="21">
        <v>3</v>
      </c>
      <c r="X132" s="43">
        <v>6</v>
      </c>
      <c r="Y132" s="21">
        <v>1</v>
      </c>
      <c r="Z132" s="21">
        <v>2</v>
      </c>
      <c r="AA132" s="24" t="s">
        <v>101</v>
      </c>
      <c r="AB132" s="24" t="s">
        <v>58</v>
      </c>
      <c r="AC132" s="24" t="s">
        <v>537</v>
      </c>
      <c r="AD132" s="24" t="s">
        <v>60</v>
      </c>
      <c r="AE132" s="24" t="s">
        <v>62</v>
      </c>
      <c r="AF132" s="24" t="s">
        <v>62</v>
      </c>
      <c r="AG132" s="24" t="s">
        <v>62</v>
      </c>
      <c r="AH132" s="24" t="s">
        <v>62</v>
      </c>
      <c r="AI132" s="24" t="s">
        <v>62</v>
      </c>
      <c r="AJ132" s="24" t="s">
        <v>62</v>
      </c>
      <c r="AK132" s="38"/>
    </row>
    <row r="133" ht="25.5" spans="1:37">
      <c r="A133" s="21">
        <v>126</v>
      </c>
      <c r="B133" s="56" t="s">
        <v>693</v>
      </c>
      <c r="C133" s="25" t="s">
        <v>694</v>
      </c>
      <c r="D133" s="24" t="s">
        <v>49</v>
      </c>
      <c r="E133" s="24" t="s">
        <v>50</v>
      </c>
      <c r="F133" s="24" t="s">
        <v>85</v>
      </c>
      <c r="G133" s="24" t="s">
        <v>153</v>
      </c>
      <c r="H133" s="24" t="s">
        <v>695</v>
      </c>
      <c r="I133" s="24"/>
      <c r="J133" s="25" t="s">
        <v>696</v>
      </c>
      <c r="K133" s="25" t="s">
        <v>142</v>
      </c>
      <c r="L133" s="24" t="s">
        <v>116</v>
      </c>
      <c r="M133" s="33">
        <f t="shared" si="7"/>
        <v>9.8</v>
      </c>
      <c r="N133" s="34">
        <f t="shared" si="8"/>
        <v>9.8</v>
      </c>
      <c r="O133" s="35"/>
      <c r="P133" s="35"/>
      <c r="Q133" s="35"/>
      <c r="R133" s="35">
        <v>9.8</v>
      </c>
      <c r="S133" s="21"/>
      <c r="T133" s="21"/>
      <c r="U133" s="21">
        <v>11</v>
      </c>
      <c r="V133" s="21">
        <v>21</v>
      </c>
      <c r="W133" s="21">
        <v>10</v>
      </c>
      <c r="X133" s="43">
        <v>20</v>
      </c>
      <c r="Y133" s="21">
        <v>1</v>
      </c>
      <c r="Z133" s="21">
        <v>1</v>
      </c>
      <c r="AA133" s="24" t="s">
        <v>101</v>
      </c>
      <c r="AB133" s="24" t="s">
        <v>58</v>
      </c>
      <c r="AC133" s="24" t="s">
        <v>537</v>
      </c>
      <c r="AD133" s="24" t="s">
        <v>60</v>
      </c>
      <c r="AE133" s="24" t="s">
        <v>62</v>
      </c>
      <c r="AF133" s="24" t="s">
        <v>62</v>
      </c>
      <c r="AG133" s="24" t="s">
        <v>62</v>
      </c>
      <c r="AH133" s="24" t="s">
        <v>62</v>
      </c>
      <c r="AI133" s="24" t="s">
        <v>62</v>
      </c>
      <c r="AJ133" s="24" t="s">
        <v>62</v>
      </c>
      <c r="AK133" s="38"/>
    </row>
    <row r="134" ht="25.5" spans="1:37">
      <c r="A134" s="21">
        <v>127</v>
      </c>
      <c r="B134" s="56" t="s">
        <v>697</v>
      </c>
      <c r="C134" s="25" t="s">
        <v>698</v>
      </c>
      <c r="D134" s="24" t="s">
        <v>49</v>
      </c>
      <c r="E134" s="24" t="s">
        <v>50</v>
      </c>
      <c r="F134" s="24" t="s">
        <v>85</v>
      </c>
      <c r="G134" s="24" t="s">
        <v>153</v>
      </c>
      <c r="H134" s="24" t="s">
        <v>678</v>
      </c>
      <c r="I134" s="24"/>
      <c r="J134" s="25" t="s">
        <v>699</v>
      </c>
      <c r="K134" s="25" t="s">
        <v>142</v>
      </c>
      <c r="L134" s="24" t="s">
        <v>116</v>
      </c>
      <c r="M134" s="33">
        <f t="shared" si="7"/>
        <v>4.9</v>
      </c>
      <c r="N134" s="34">
        <f t="shared" si="8"/>
        <v>4.9</v>
      </c>
      <c r="O134" s="35"/>
      <c r="P134" s="35"/>
      <c r="Q134" s="35"/>
      <c r="R134" s="35">
        <v>4.9</v>
      </c>
      <c r="S134" s="21"/>
      <c r="T134" s="21"/>
      <c r="U134" s="21">
        <v>10</v>
      </c>
      <c r="V134" s="21">
        <v>19</v>
      </c>
      <c r="W134" s="21">
        <v>9</v>
      </c>
      <c r="X134" s="43">
        <v>17</v>
      </c>
      <c r="Y134" s="21">
        <v>1</v>
      </c>
      <c r="Z134" s="21">
        <v>2</v>
      </c>
      <c r="AA134" s="24" t="s">
        <v>101</v>
      </c>
      <c r="AB134" s="24" t="s">
        <v>58</v>
      </c>
      <c r="AC134" s="24" t="s">
        <v>537</v>
      </c>
      <c r="AD134" s="24" t="s">
        <v>60</v>
      </c>
      <c r="AE134" s="24" t="s">
        <v>62</v>
      </c>
      <c r="AF134" s="24" t="s">
        <v>62</v>
      </c>
      <c r="AG134" s="24" t="s">
        <v>62</v>
      </c>
      <c r="AH134" s="24" t="s">
        <v>62</v>
      </c>
      <c r="AI134" s="24" t="s">
        <v>62</v>
      </c>
      <c r="AJ134" s="24" t="s">
        <v>62</v>
      </c>
      <c r="AK134" s="38"/>
    </row>
    <row r="135" ht="25.5" spans="1:37">
      <c r="A135" s="21">
        <v>128</v>
      </c>
      <c r="B135" s="56" t="s">
        <v>700</v>
      </c>
      <c r="C135" s="25" t="s">
        <v>701</v>
      </c>
      <c r="D135" s="24" t="s">
        <v>49</v>
      </c>
      <c r="E135" s="24" t="s">
        <v>50</v>
      </c>
      <c r="F135" s="24" t="s">
        <v>85</v>
      </c>
      <c r="G135" s="24" t="s">
        <v>153</v>
      </c>
      <c r="H135" s="24" t="s">
        <v>695</v>
      </c>
      <c r="I135" s="24"/>
      <c r="J135" s="25" t="s">
        <v>702</v>
      </c>
      <c r="K135" s="25" t="s">
        <v>142</v>
      </c>
      <c r="L135" s="24" t="s">
        <v>116</v>
      </c>
      <c r="M135" s="33">
        <f t="shared" si="7"/>
        <v>9.8</v>
      </c>
      <c r="N135" s="34">
        <f t="shared" si="8"/>
        <v>9.8</v>
      </c>
      <c r="O135" s="35"/>
      <c r="P135" s="35"/>
      <c r="Q135" s="35"/>
      <c r="R135" s="35">
        <v>9.8</v>
      </c>
      <c r="S135" s="21"/>
      <c r="T135" s="21"/>
      <c r="U135" s="21">
        <v>18</v>
      </c>
      <c r="V135" s="21">
        <v>34</v>
      </c>
      <c r="W135" s="21">
        <v>16</v>
      </c>
      <c r="X135" s="43">
        <v>31</v>
      </c>
      <c r="Y135" s="21">
        <v>2</v>
      </c>
      <c r="Z135" s="21">
        <v>3</v>
      </c>
      <c r="AA135" s="24" t="s">
        <v>101</v>
      </c>
      <c r="AB135" s="24" t="s">
        <v>58</v>
      </c>
      <c r="AC135" s="24" t="s">
        <v>537</v>
      </c>
      <c r="AD135" s="24" t="s">
        <v>60</v>
      </c>
      <c r="AE135" s="24" t="s">
        <v>62</v>
      </c>
      <c r="AF135" s="24" t="s">
        <v>62</v>
      </c>
      <c r="AG135" s="24" t="s">
        <v>62</v>
      </c>
      <c r="AH135" s="24" t="s">
        <v>62</v>
      </c>
      <c r="AI135" s="24" t="s">
        <v>62</v>
      </c>
      <c r="AJ135" s="24" t="s">
        <v>62</v>
      </c>
      <c r="AK135" s="38"/>
    </row>
    <row r="136" ht="25.5" spans="1:37">
      <c r="A136" s="21">
        <v>129</v>
      </c>
      <c r="B136" s="56" t="s">
        <v>703</v>
      </c>
      <c r="C136" s="25" t="s">
        <v>704</v>
      </c>
      <c r="D136" s="24" t="s">
        <v>49</v>
      </c>
      <c r="E136" s="24" t="s">
        <v>50</v>
      </c>
      <c r="F136" s="24" t="s">
        <v>146</v>
      </c>
      <c r="G136" s="24" t="s">
        <v>147</v>
      </c>
      <c r="H136" s="24" t="s">
        <v>705</v>
      </c>
      <c r="I136" s="24"/>
      <c r="J136" s="25" t="s">
        <v>706</v>
      </c>
      <c r="K136" s="25" t="s">
        <v>277</v>
      </c>
      <c r="L136" s="24" t="s">
        <v>116</v>
      </c>
      <c r="M136" s="33">
        <f t="shared" si="7"/>
        <v>22.45</v>
      </c>
      <c r="N136" s="34">
        <f t="shared" si="8"/>
        <v>22.45</v>
      </c>
      <c r="O136" s="35"/>
      <c r="P136" s="35"/>
      <c r="Q136" s="35"/>
      <c r="R136" s="35">
        <v>22.45</v>
      </c>
      <c r="S136" s="21"/>
      <c r="T136" s="21"/>
      <c r="U136" s="21">
        <v>176</v>
      </c>
      <c r="V136" s="21">
        <v>448</v>
      </c>
      <c r="W136" s="21">
        <v>33</v>
      </c>
      <c r="X136" s="43">
        <v>83</v>
      </c>
      <c r="Y136" s="21">
        <v>6</v>
      </c>
      <c r="Z136" s="21">
        <v>12</v>
      </c>
      <c r="AA136" s="24" t="s">
        <v>101</v>
      </c>
      <c r="AB136" s="24" t="s">
        <v>58</v>
      </c>
      <c r="AC136" s="24" t="s">
        <v>707</v>
      </c>
      <c r="AD136" s="24" t="s">
        <v>60</v>
      </c>
      <c r="AE136" s="24" t="s">
        <v>62</v>
      </c>
      <c r="AF136" s="24" t="s">
        <v>62</v>
      </c>
      <c r="AG136" s="24" t="s">
        <v>62</v>
      </c>
      <c r="AH136" s="24" t="s">
        <v>62</v>
      </c>
      <c r="AI136" s="24" t="s">
        <v>62</v>
      </c>
      <c r="AJ136" s="24" t="s">
        <v>62</v>
      </c>
      <c r="AK136" s="38"/>
    </row>
    <row r="137" ht="38.25" spans="1:37">
      <c r="A137" s="21">
        <v>130</v>
      </c>
      <c r="B137" s="56" t="s">
        <v>708</v>
      </c>
      <c r="C137" s="25" t="s">
        <v>709</v>
      </c>
      <c r="D137" s="24" t="s">
        <v>49</v>
      </c>
      <c r="E137" s="24" t="s">
        <v>50</v>
      </c>
      <c r="F137" s="24" t="s">
        <v>645</v>
      </c>
      <c r="G137" s="24" t="s">
        <v>646</v>
      </c>
      <c r="H137" s="24" t="s">
        <v>710</v>
      </c>
      <c r="I137" s="24"/>
      <c r="J137" s="25" t="s">
        <v>711</v>
      </c>
      <c r="K137" s="25" t="s">
        <v>277</v>
      </c>
      <c r="L137" s="24" t="s">
        <v>116</v>
      </c>
      <c r="M137" s="33">
        <f t="shared" ref="M137:M168" si="9">N137+S137+T137</f>
        <v>183.23</v>
      </c>
      <c r="N137" s="34">
        <f t="shared" ref="N137:N168" si="10">SUM(O137:R137)</f>
        <v>183.23</v>
      </c>
      <c r="O137" s="35"/>
      <c r="P137" s="35"/>
      <c r="Q137" s="35"/>
      <c r="R137" s="35">
        <v>183.23</v>
      </c>
      <c r="S137" s="21"/>
      <c r="T137" s="21"/>
      <c r="U137" s="21">
        <v>189</v>
      </c>
      <c r="V137" s="21">
        <v>506</v>
      </c>
      <c r="W137" s="21">
        <v>91</v>
      </c>
      <c r="X137" s="43">
        <v>275</v>
      </c>
      <c r="Y137" s="21">
        <v>12</v>
      </c>
      <c r="Z137" s="21">
        <v>26</v>
      </c>
      <c r="AA137" s="24" t="s">
        <v>101</v>
      </c>
      <c r="AB137" s="24" t="s">
        <v>58</v>
      </c>
      <c r="AC137" s="24" t="s">
        <v>712</v>
      </c>
      <c r="AD137" s="24" t="s">
        <v>60</v>
      </c>
      <c r="AE137" s="24" t="s">
        <v>62</v>
      </c>
      <c r="AF137" s="24" t="s">
        <v>62</v>
      </c>
      <c r="AG137" s="24" t="s">
        <v>62</v>
      </c>
      <c r="AH137" s="24" t="s">
        <v>62</v>
      </c>
      <c r="AI137" s="24" t="s">
        <v>62</v>
      </c>
      <c r="AJ137" s="24" t="s">
        <v>62</v>
      </c>
      <c r="AK137" s="38"/>
    </row>
    <row r="138" ht="38.25" spans="1:37">
      <c r="A138" s="21">
        <v>131</v>
      </c>
      <c r="B138" s="56" t="s">
        <v>713</v>
      </c>
      <c r="C138" s="25" t="s">
        <v>714</v>
      </c>
      <c r="D138" s="24" t="s">
        <v>49</v>
      </c>
      <c r="E138" s="24" t="s">
        <v>50</v>
      </c>
      <c r="F138" s="24" t="s">
        <v>645</v>
      </c>
      <c r="G138" s="24" t="s">
        <v>646</v>
      </c>
      <c r="H138" s="24" t="s">
        <v>715</v>
      </c>
      <c r="I138" s="24"/>
      <c r="J138" s="25" t="s">
        <v>716</v>
      </c>
      <c r="K138" s="25" t="s">
        <v>277</v>
      </c>
      <c r="L138" s="24" t="s">
        <v>116</v>
      </c>
      <c r="M138" s="33">
        <f t="shared" si="9"/>
        <v>153</v>
      </c>
      <c r="N138" s="34">
        <f t="shared" si="10"/>
        <v>153</v>
      </c>
      <c r="O138" s="35">
        <v>113.612</v>
      </c>
      <c r="P138" s="35"/>
      <c r="Q138" s="35"/>
      <c r="R138" s="35">
        <v>39.388</v>
      </c>
      <c r="S138" s="21"/>
      <c r="T138" s="21"/>
      <c r="U138" s="21">
        <v>417</v>
      </c>
      <c r="V138" s="21">
        <v>1078</v>
      </c>
      <c r="W138" s="21">
        <v>148</v>
      </c>
      <c r="X138" s="43">
        <v>362</v>
      </c>
      <c r="Y138" s="21">
        <v>13</v>
      </c>
      <c r="Z138" s="21">
        <v>28</v>
      </c>
      <c r="AA138" s="24" t="s">
        <v>101</v>
      </c>
      <c r="AB138" s="24" t="s">
        <v>58</v>
      </c>
      <c r="AC138" s="24" t="s">
        <v>717</v>
      </c>
      <c r="AD138" s="24" t="s">
        <v>60</v>
      </c>
      <c r="AE138" s="24" t="s">
        <v>62</v>
      </c>
      <c r="AF138" s="24" t="s">
        <v>62</v>
      </c>
      <c r="AG138" s="24" t="s">
        <v>62</v>
      </c>
      <c r="AH138" s="24" t="s">
        <v>62</v>
      </c>
      <c r="AI138" s="24" t="s">
        <v>62</v>
      </c>
      <c r="AJ138" s="24" t="s">
        <v>62</v>
      </c>
      <c r="AK138" s="38"/>
    </row>
    <row r="139" ht="63.75" spans="1:37">
      <c r="A139" s="21">
        <v>132</v>
      </c>
      <c r="B139" s="56" t="s">
        <v>718</v>
      </c>
      <c r="C139" s="25" t="s">
        <v>719</v>
      </c>
      <c r="D139" s="24" t="s">
        <v>49</v>
      </c>
      <c r="E139" s="24" t="s">
        <v>50</v>
      </c>
      <c r="F139" s="24" t="s">
        <v>146</v>
      </c>
      <c r="G139" s="24" t="s">
        <v>147</v>
      </c>
      <c r="H139" s="24" t="s">
        <v>720</v>
      </c>
      <c r="I139" s="24"/>
      <c r="J139" s="25" t="s">
        <v>721</v>
      </c>
      <c r="K139" s="25" t="s">
        <v>130</v>
      </c>
      <c r="L139" s="24" t="s">
        <v>116</v>
      </c>
      <c r="M139" s="33">
        <f t="shared" si="9"/>
        <v>28.65</v>
      </c>
      <c r="N139" s="34">
        <f t="shared" si="10"/>
        <v>28.65</v>
      </c>
      <c r="O139" s="35"/>
      <c r="P139" s="35"/>
      <c r="Q139" s="35"/>
      <c r="R139" s="35">
        <v>28.65</v>
      </c>
      <c r="S139" s="21"/>
      <c r="T139" s="21"/>
      <c r="U139" s="21">
        <v>113</v>
      </c>
      <c r="V139" s="21">
        <v>283</v>
      </c>
      <c r="W139" s="21">
        <v>30</v>
      </c>
      <c r="X139" s="43">
        <v>76</v>
      </c>
      <c r="Y139" s="21">
        <v>5</v>
      </c>
      <c r="Z139" s="21">
        <v>11</v>
      </c>
      <c r="AA139" s="24" t="s">
        <v>101</v>
      </c>
      <c r="AB139" s="24" t="s">
        <v>58</v>
      </c>
      <c r="AC139" s="24" t="s">
        <v>722</v>
      </c>
      <c r="AD139" s="24" t="s">
        <v>60</v>
      </c>
      <c r="AE139" s="24" t="s">
        <v>62</v>
      </c>
      <c r="AF139" s="24" t="s">
        <v>62</v>
      </c>
      <c r="AG139" s="24" t="s">
        <v>62</v>
      </c>
      <c r="AH139" s="24" t="s">
        <v>62</v>
      </c>
      <c r="AI139" s="24" t="s">
        <v>62</v>
      </c>
      <c r="AJ139" s="24" t="s">
        <v>62</v>
      </c>
      <c r="AK139" s="38"/>
    </row>
    <row r="140" ht="38.25" spans="1:37">
      <c r="A140" s="21">
        <v>133</v>
      </c>
      <c r="B140" s="56" t="s">
        <v>723</v>
      </c>
      <c r="C140" s="25" t="s">
        <v>724</v>
      </c>
      <c r="D140" s="24" t="s">
        <v>49</v>
      </c>
      <c r="E140" s="24" t="s">
        <v>50</v>
      </c>
      <c r="F140" s="24" t="s">
        <v>85</v>
      </c>
      <c r="G140" s="24" t="s">
        <v>153</v>
      </c>
      <c r="H140" s="24" t="s">
        <v>725</v>
      </c>
      <c r="I140" s="24"/>
      <c r="J140" s="25" t="s">
        <v>591</v>
      </c>
      <c r="K140" s="25" t="s">
        <v>156</v>
      </c>
      <c r="L140" s="24" t="s">
        <v>116</v>
      </c>
      <c r="M140" s="33">
        <f t="shared" si="9"/>
        <v>5.84</v>
      </c>
      <c r="N140" s="34">
        <f t="shared" si="10"/>
        <v>5.84</v>
      </c>
      <c r="O140" s="35"/>
      <c r="P140" s="35"/>
      <c r="Q140" s="35"/>
      <c r="R140" s="35">
        <v>5.84</v>
      </c>
      <c r="S140" s="21"/>
      <c r="T140" s="21"/>
      <c r="U140" s="21">
        <v>25</v>
      </c>
      <c r="V140" s="21">
        <v>58</v>
      </c>
      <c r="W140" s="21">
        <v>21</v>
      </c>
      <c r="X140" s="43">
        <v>53</v>
      </c>
      <c r="Y140" s="21">
        <v>1</v>
      </c>
      <c r="Z140" s="21">
        <v>4</v>
      </c>
      <c r="AA140" s="24" t="s">
        <v>101</v>
      </c>
      <c r="AB140" s="24" t="s">
        <v>58</v>
      </c>
      <c r="AC140" s="24" t="s">
        <v>726</v>
      </c>
      <c r="AD140" s="24" t="s">
        <v>60</v>
      </c>
      <c r="AE140" s="24" t="s">
        <v>62</v>
      </c>
      <c r="AF140" s="24" t="s">
        <v>62</v>
      </c>
      <c r="AG140" s="24" t="s">
        <v>62</v>
      </c>
      <c r="AH140" s="24" t="s">
        <v>62</v>
      </c>
      <c r="AI140" s="24" t="s">
        <v>62</v>
      </c>
      <c r="AJ140" s="24" t="s">
        <v>62</v>
      </c>
      <c r="AK140" s="38"/>
    </row>
    <row r="141" ht="63.75" spans="1:37">
      <c r="A141" s="21">
        <v>134</v>
      </c>
      <c r="B141" s="56" t="s">
        <v>727</v>
      </c>
      <c r="C141" s="25" t="s">
        <v>728</v>
      </c>
      <c r="D141" s="24" t="s">
        <v>49</v>
      </c>
      <c r="E141" s="24" t="s">
        <v>95</v>
      </c>
      <c r="F141" s="24" t="s">
        <v>96</v>
      </c>
      <c r="G141" s="24" t="s">
        <v>197</v>
      </c>
      <c r="H141" s="24" t="s">
        <v>729</v>
      </c>
      <c r="I141" s="24"/>
      <c r="J141" s="25" t="s">
        <v>108</v>
      </c>
      <c r="K141" s="25" t="s">
        <v>392</v>
      </c>
      <c r="L141" s="24" t="s">
        <v>199</v>
      </c>
      <c r="M141" s="33">
        <f t="shared" si="9"/>
        <v>32.25</v>
      </c>
      <c r="N141" s="34">
        <f t="shared" si="10"/>
        <v>32.25</v>
      </c>
      <c r="O141" s="35"/>
      <c r="P141" s="35"/>
      <c r="Q141" s="35"/>
      <c r="R141" s="38">
        <v>32.25</v>
      </c>
      <c r="S141" s="21"/>
      <c r="T141" s="21"/>
      <c r="U141" s="21">
        <v>593</v>
      </c>
      <c r="V141" s="21">
        <v>1735</v>
      </c>
      <c r="W141" s="21">
        <v>60</v>
      </c>
      <c r="X141" s="43">
        <v>151</v>
      </c>
      <c r="Y141" s="21"/>
      <c r="Z141" s="21"/>
      <c r="AA141" s="24" t="s">
        <v>101</v>
      </c>
      <c r="AB141" s="24" t="s">
        <v>58</v>
      </c>
      <c r="AC141" s="24" t="s">
        <v>730</v>
      </c>
      <c r="AD141" s="24" t="s">
        <v>60</v>
      </c>
      <c r="AE141" s="24" t="s">
        <v>62</v>
      </c>
      <c r="AF141" s="24" t="s">
        <v>62</v>
      </c>
      <c r="AG141" s="24" t="s">
        <v>62</v>
      </c>
      <c r="AH141" s="24" t="s">
        <v>62</v>
      </c>
      <c r="AI141" s="24" t="s">
        <v>62</v>
      </c>
      <c r="AJ141" s="24" t="s">
        <v>62</v>
      </c>
      <c r="AK141" s="38"/>
    </row>
    <row r="142" ht="63.75" spans="1:37">
      <c r="A142" s="21">
        <v>135</v>
      </c>
      <c r="B142" s="56" t="s">
        <v>731</v>
      </c>
      <c r="C142" s="25" t="s">
        <v>732</v>
      </c>
      <c r="D142" s="24" t="s">
        <v>49</v>
      </c>
      <c r="E142" s="24" t="s">
        <v>95</v>
      </c>
      <c r="F142" s="24" t="s">
        <v>96</v>
      </c>
      <c r="G142" s="24" t="s">
        <v>197</v>
      </c>
      <c r="H142" s="24" t="s">
        <v>390</v>
      </c>
      <c r="I142" s="24"/>
      <c r="J142" s="25" t="s">
        <v>733</v>
      </c>
      <c r="K142" s="25" t="s">
        <v>392</v>
      </c>
      <c r="L142" s="24" t="s">
        <v>199</v>
      </c>
      <c r="M142" s="33">
        <f t="shared" si="9"/>
        <v>12</v>
      </c>
      <c r="N142" s="34">
        <f t="shared" si="10"/>
        <v>12</v>
      </c>
      <c r="O142" s="35"/>
      <c r="P142" s="35"/>
      <c r="Q142" s="35"/>
      <c r="R142" s="35">
        <v>12</v>
      </c>
      <c r="S142" s="21"/>
      <c r="T142" s="21"/>
      <c r="U142" s="21">
        <v>167</v>
      </c>
      <c r="V142" s="21">
        <v>357</v>
      </c>
      <c r="W142" s="21">
        <v>40</v>
      </c>
      <c r="X142" s="43">
        <v>97</v>
      </c>
      <c r="Y142" s="21"/>
      <c r="Z142" s="21"/>
      <c r="AA142" s="24" t="s">
        <v>101</v>
      </c>
      <c r="AB142" s="24" t="s">
        <v>58</v>
      </c>
      <c r="AC142" s="24" t="s">
        <v>734</v>
      </c>
      <c r="AD142" s="24" t="s">
        <v>60</v>
      </c>
      <c r="AE142" s="24" t="s">
        <v>62</v>
      </c>
      <c r="AF142" s="24" t="s">
        <v>62</v>
      </c>
      <c r="AG142" s="24" t="s">
        <v>62</v>
      </c>
      <c r="AH142" s="24" t="s">
        <v>62</v>
      </c>
      <c r="AI142" s="24" t="s">
        <v>62</v>
      </c>
      <c r="AJ142" s="24" t="s">
        <v>62</v>
      </c>
      <c r="AK142" s="38"/>
    </row>
    <row r="143" ht="38.25" spans="1:37">
      <c r="A143" s="21">
        <v>136</v>
      </c>
      <c r="B143" s="56" t="s">
        <v>735</v>
      </c>
      <c r="C143" s="25" t="s">
        <v>736</v>
      </c>
      <c r="D143" s="24" t="s">
        <v>49</v>
      </c>
      <c r="E143" s="24" t="s">
        <v>95</v>
      </c>
      <c r="F143" s="24" t="s">
        <v>273</v>
      </c>
      <c r="G143" s="24" t="s">
        <v>737</v>
      </c>
      <c r="H143" s="24" t="s">
        <v>738</v>
      </c>
      <c r="I143" s="24"/>
      <c r="J143" s="25" t="s">
        <v>739</v>
      </c>
      <c r="K143" s="25" t="s">
        <v>277</v>
      </c>
      <c r="L143" s="24" t="s">
        <v>116</v>
      </c>
      <c r="M143" s="33">
        <f t="shared" si="9"/>
        <v>34.62</v>
      </c>
      <c r="N143" s="34">
        <f t="shared" si="10"/>
        <v>34.62</v>
      </c>
      <c r="O143" s="35"/>
      <c r="P143" s="35"/>
      <c r="Q143" s="35"/>
      <c r="R143" s="35">
        <v>34.62</v>
      </c>
      <c r="S143" s="21"/>
      <c r="T143" s="21"/>
      <c r="U143" s="21">
        <v>152</v>
      </c>
      <c r="V143" s="21">
        <v>413</v>
      </c>
      <c r="W143" s="21">
        <v>49</v>
      </c>
      <c r="X143" s="43">
        <v>135</v>
      </c>
      <c r="Y143" s="21">
        <v>3</v>
      </c>
      <c r="Z143" s="21">
        <v>9</v>
      </c>
      <c r="AA143" s="24" t="s">
        <v>101</v>
      </c>
      <c r="AB143" s="24" t="s">
        <v>58</v>
      </c>
      <c r="AC143" s="24" t="s">
        <v>740</v>
      </c>
      <c r="AD143" s="24" t="s">
        <v>60</v>
      </c>
      <c r="AE143" s="24" t="s">
        <v>62</v>
      </c>
      <c r="AF143" s="24" t="s">
        <v>62</v>
      </c>
      <c r="AG143" s="24" t="s">
        <v>62</v>
      </c>
      <c r="AH143" s="24" t="s">
        <v>62</v>
      </c>
      <c r="AI143" s="24" t="s">
        <v>62</v>
      </c>
      <c r="AJ143" s="24" t="s">
        <v>62</v>
      </c>
      <c r="AK143" s="38"/>
    </row>
    <row r="144" ht="38.25" spans="1:37">
      <c r="A144" s="21">
        <v>137</v>
      </c>
      <c r="B144" s="56" t="s">
        <v>741</v>
      </c>
      <c r="C144" s="25" t="s">
        <v>742</v>
      </c>
      <c r="D144" s="24" t="s">
        <v>49</v>
      </c>
      <c r="E144" s="24" t="s">
        <v>95</v>
      </c>
      <c r="F144" s="24" t="s">
        <v>273</v>
      </c>
      <c r="G144" s="24" t="s">
        <v>737</v>
      </c>
      <c r="H144" s="24" t="s">
        <v>743</v>
      </c>
      <c r="I144" s="24"/>
      <c r="J144" s="25" t="s">
        <v>739</v>
      </c>
      <c r="K144" s="25" t="s">
        <v>277</v>
      </c>
      <c r="L144" s="24" t="s">
        <v>116</v>
      </c>
      <c r="M144" s="33">
        <f t="shared" si="9"/>
        <v>29.5</v>
      </c>
      <c r="N144" s="34">
        <f t="shared" si="10"/>
        <v>29.5</v>
      </c>
      <c r="O144" s="35"/>
      <c r="P144" s="35"/>
      <c r="Q144" s="35"/>
      <c r="R144" s="35">
        <v>29.5</v>
      </c>
      <c r="S144" s="21"/>
      <c r="T144" s="21"/>
      <c r="U144" s="21">
        <v>152</v>
      </c>
      <c r="V144" s="21">
        <v>413</v>
      </c>
      <c r="W144" s="21">
        <v>49</v>
      </c>
      <c r="X144" s="43">
        <v>135</v>
      </c>
      <c r="Y144" s="21">
        <v>3</v>
      </c>
      <c r="Z144" s="21">
        <v>9</v>
      </c>
      <c r="AA144" s="24" t="s">
        <v>101</v>
      </c>
      <c r="AB144" s="24" t="s">
        <v>58</v>
      </c>
      <c r="AC144" s="24" t="s">
        <v>740</v>
      </c>
      <c r="AD144" s="24" t="s">
        <v>60</v>
      </c>
      <c r="AE144" s="24" t="s">
        <v>62</v>
      </c>
      <c r="AF144" s="24" t="s">
        <v>62</v>
      </c>
      <c r="AG144" s="24" t="s">
        <v>62</v>
      </c>
      <c r="AH144" s="24" t="s">
        <v>62</v>
      </c>
      <c r="AI144" s="24" t="s">
        <v>62</v>
      </c>
      <c r="AJ144" s="24" t="s">
        <v>62</v>
      </c>
      <c r="AK144" s="38"/>
    </row>
    <row r="145" ht="38.25" spans="1:37">
      <c r="A145" s="21">
        <v>138</v>
      </c>
      <c r="B145" s="56" t="s">
        <v>744</v>
      </c>
      <c r="C145" s="25" t="s">
        <v>745</v>
      </c>
      <c r="D145" s="24" t="s">
        <v>49</v>
      </c>
      <c r="E145" s="24" t="s">
        <v>95</v>
      </c>
      <c r="F145" s="24" t="s">
        <v>273</v>
      </c>
      <c r="G145" s="24" t="s">
        <v>737</v>
      </c>
      <c r="H145" s="24" t="s">
        <v>746</v>
      </c>
      <c r="I145" s="24"/>
      <c r="J145" s="25" t="s">
        <v>276</v>
      </c>
      <c r="K145" s="25" t="s">
        <v>277</v>
      </c>
      <c r="L145" s="24" t="s">
        <v>116</v>
      </c>
      <c r="M145" s="33">
        <f t="shared" si="9"/>
        <v>19.5</v>
      </c>
      <c r="N145" s="34">
        <f t="shared" si="10"/>
        <v>19.5</v>
      </c>
      <c r="O145" s="35"/>
      <c r="P145" s="35"/>
      <c r="Q145" s="35"/>
      <c r="R145" s="35">
        <v>19.5</v>
      </c>
      <c r="S145" s="21"/>
      <c r="T145" s="21"/>
      <c r="U145" s="21">
        <v>152</v>
      </c>
      <c r="V145" s="21">
        <v>413</v>
      </c>
      <c r="W145" s="21">
        <v>49</v>
      </c>
      <c r="X145" s="43">
        <v>135</v>
      </c>
      <c r="Y145" s="21">
        <v>3</v>
      </c>
      <c r="Z145" s="21">
        <v>9</v>
      </c>
      <c r="AA145" s="24" t="s">
        <v>101</v>
      </c>
      <c r="AB145" s="24" t="s">
        <v>58</v>
      </c>
      <c r="AC145" s="24" t="s">
        <v>740</v>
      </c>
      <c r="AD145" s="24" t="s">
        <v>60</v>
      </c>
      <c r="AE145" s="24" t="s">
        <v>62</v>
      </c>
      <c r="AF145" s="24" t="s">
        <v>62</v>
      </c>
      <c r="AG145" s="24" t="s">
        <v>62</v>
      </c>
      <c r="AH145" s="24" t="s">
        <v>62</v>
      </c>
      <c r="AI145" s="24" t="s">
        <v>62</v>
      </c>
      <c r="AJ145" s="24" t="s">
        <v>62</v>
      </c>
      <c r="AK145" s="38"/>
    </row>
    <row r="146" ht="38.25" spans="1:37">
      <c r="A146" s="21">
        <v>139</v>
      </c>
      <c r="B146" s="56" t="s">
        <v>747</v>
      </c>
      <c r="C146" s="25" t="s">
        <v>748</v>
      </c>
      <c r="D146" s="24" t="s">
        <v>49</v>
      </c>
      <c r="E146" s="24" t="s">
        <v>95</v>
      </c>
      <c r="F146" s="24" t="s">
        <v>273</v>
      </c>
      <c r="G146" s="24" t="s">
        <v>737</v>
      </c>
      <c r="H146" s="24" t="s">
        <v>749</v>
      </c>
      <c r="I146" s="24"/>
      <c r="J146" s="25" t="s">
        <v>750</v>
      </c>
      <c r="K146" s="25" t="s">
        <v>277</v>
      </c>
      <c r="L146" s="24" t="s">
        <v>116</v>
      </c>
      <c r="M146" s="33">
        <f t="shared" si="9"/>
        <v>24.3422</v>
      </c>
      <c r="N146" s="34">
        <f t="shared" si="10"/>
        <v>24.3422</v>
      </c>
      <c r="O146" s="35"/>
      <c r="P146" s="35"/>
      <c r="Q146" s="35"/>
      <c r="R146" s="35">
        <v>24.3422</v>
      </c>
      <c r="S146" s="21"/>
      <c r="T146" s="21"/>
      <c r="U146" s="21">
        <v>405</v>
      </c>
      <c r="V146" s="21">
        <v>1126</v>
      </c>
      <c r="W146" s="21">
        <v>88</v>
      </c>
      <c r="X146" s="43">
        <v>196</v>
      </c>
      <c r="Y146" s="21">
        <v>10</v>
      </c>
      <c r="Z146" s="21">
        <v>18</v>
      </c>
      <c r="AA146" s="24" t="s">
        <v>101</v>
      </c>
      <c r="AB146" s="24" t="s">
        <v>58</v>
      </c>
      <c r="AC146" s="24" t="s">
        <v>751</v>
      </c>
      <c r="AD146" s="24" t="s">
        <v>60</v>
      </c>
      <c r="AE146" s="24" t="s">
        <v>62</v>
      </c>
      <c r="AF146" s="24" t="s">
        <v>62</v>
      </c>
      <c r="AG146" s="24" t="s">
        <v>62</v>
      </c>
      <c r="AH146" s="24" t="s">
        <v>62</v>
      </c>
      <c r="AI146" s="24" t="s">
        <v>62</v>
      </c>
      <c r="AJ146" s="24" t="s">
        <v>62</v>
      </c>
      <c r="AK146" s="38"/>
    </row>
    <row r="147" ht="63.75" spans="1:37">
      <c r="A147" s="21">
        <v>140</v>
      </c>
      <c r="B147" s="56" t="s">
        <v>752</v>
      </c>
      <c r="C147" s="25" t="s">
        <v>753</v>
      </c>
      <c r="D147" s="24" t="s">
        <v>49</v>
      </c>
      <c r="E147" s="24" t="s">
        <v>95</v>
      </c>
      <c r="F147" s="24" t="s">
        <v>96</v>
      </c>
      <c r="G147" s="24" t="s">
        <v>106</v>
      </c>
      <c r="H147" s="24" t="s">
        <v>754</v>
      </c>
      <c r="I147" s="24"/>
      <c r="J147" s="25" t="s">
        <v>706</v>
      </c>
      <c r="K147" s="25" t="s">
        <v>277</v>
      </c>
      <c r="L147" s="24" t="s">
        <v>100</v>
      </c>
      <c r="M147" s="33">
        <f t="shared" si="9"/>
        <v>48.96</v>
      </c>
      <c r="N147" s="34">
        <f t="shared" si="10"/>
        <v>48.96</v>
      </c>
      <c r="O147" s="35"/>
      <c r="P147" s="35"/>
      <c r="Q147" s="35"/>
      <c r="R147" s="38">
        <v>48.96</v>
      </c>
      <c r="S147" s="21"/>
      <c r="T147" s="21"/>
      <c r="U147" s="21">
        <v>176</v>
      </c>
      <c r="V147" s="21">
        <v>448</v>
      </c>
      <c r="W147" s="21">
        <v>33</v>
      </c>
      <c r="X147" s="43">
        <v>83</v>
      </c>
      <c r="Y147" s="21">
        <v>6</v>
      </c>
      <c r="Z147" s="21">
        <v>12</v>
      </c>
      <c r="AA147" s="24" t="s">
        <v>101</v>
      </c>
      <c r="AB147" s="24" t="s">
        <v>58</v>
      </c>
      <c r="AC147" s="24" t="s">
        <v>755</v>
      </c>
      <c r="AD147" s="24" t="s">
        <v>60</v>
      </c>
      <c r="AE147" s="24" t="s">
        <v>62</v>
      </c>
      <c r="AF147" s="24" t="s">
        <v>62</v>
      </c>
      <c r="AG147" s="24" t="s">
        <v>62</v>
      </c>
      <c r="AH147" s="24" t="s">
        <v>62</v>
      </c>
      <c r="AI147" s="24" t="s">
        <v>62</v>
      </c>
      <c r="AJ147" s="24" t="s">
        <v>62</v>
      </c>
      <c r="AK147" s="38"/>
    </row>
    <row r="148" ht="76.5" spans="1:37">
      <c r="A148" s="21">
        <v>141</v>
      </c>
      <c r="B148" s="56" t="s">
        <v>756</v>
      </c>
      <c r="C148" s="25" t="s">
        <v>757</v>
      </c>
      <c r="D148" s="24" t="s">
        <v>49</v>
      </c>
      <c r="E148" s="24" t="s">
        <v>95</v>
      </c>
      <c r="F148" s="24" t="s">
        <v>96</v>
      </c>
      <c r="G148" s="24" t="s">
        <v>97</v>
      </c>
      <c r="H148" s="24" t="s">
        <v>758</v>
      </c>
      <c r="I148" s="24"/>
      <c r="J148" s="25" t="s">
        <v>759</v>
      </c>
      <c r="K148" s="25" t="s">
        <v>277</v>
      </c>
      <c r="L148" s="24" t="s">
        <v>100</v>
      </c>
      <c r="M148" s="33">
        <f t="shared" si="9"/>
        <v>13.62</v>
      </c>
      <c r="N148" s="34">
        <f t="shared" si="10"/>
        <v>13.62</v>
      </c>
      <c r="O148" s="35"/>
      <c r="P148" s="35"/>
      <c r="Q148" s="35"/>
      <c r="R148" s="38">
        <v>13.62</v>
      </c>
      <c r="S148" s="21"/>
      <c r="T148" s="21"/>
      <c r="U148" s="21">
        <v>17</v>
      </c>
      <c r="V148" s="21">
        <v>52</v>
      </c>
      <c r="W148" s="21">
        <v>2</v>
      </c>
      <c r="X148" s="43">
        <v>7</v>
      </c>
      <c r="Y148" s="21"/>
      <c r="Z148" s="21"/>
      <c r="AA148" s="24" t="s">
        <v>101</v>
      </c>
      <c r="AB148" s="24" t="s">
        <v>58</v>
      </c>
      <c r="AC148" s="24" t="s">
        <v>760</v>
      </c>
      <c r="AD148" s="24" t="s">
        <v>60</v>
      </c>
      <c r="AE148" s="24" t="s">
        <v>62</v>
      </c>
      <c r="AF148" s="24" t="s">
        <v>62</v>
      </c>
      <c r="AG148" s="24" t="s">
        <v>62</v>
      </c>
      <c r="AH148" s="24" t="s">
        <v>62</v>
      </c>
      <c r="AI148" s="24" t="s">
        <v>62</v>
      </c>
      <c r="AJ148" s="24" t="s">
        <v>62</v>
      </c>
      <c r="AK148" s="38"/>
    </row>
    <row r="149" ht="56.25" spans="1:37">
      <c r="A149" s="21">
        <v>142</v>
      </c>
      <c r="B149" s="57" t="s">
        <v>761</v>
      </c>
      <c r="C149" s="48" t="s">
        <v>762</v>
      </c>
      <c r="D149" s="24" t="s">
        <v>49</v>
      </c>
      <c r="E149" s="48" t="s">
        <v>50</v>
      </c>
      <c r="F149" s="48" t="s">
        <v>146</v>
      </c>
      <c r="G149" s="48" t="s">
        <v>147</v>
      </c>
      <c r="H149" s="49" t="s">
        <v>763</v>
      </c>
      <c r="I149" s="50"/>
      <c r="J149" s="48" t="s">
        <v>352</v>
      </c>
      <c r="K149" s="48" t="s">
        <v>277</v>
      </c>
      <c r="L149" s="48" t="s">
        <v>116</v>
      </c>
      <c r="M149" s="33">
        <f t="shared" si="9"/>
        <v>29.0432</v>
      </c>
      <c r="N149" s="21">
        <f t="shared" si="10"/>
        <v>29.0432</v>
      </c>
      <c r="O149" s="48"/>
      <c r="P149" s="48"/>
      <c r="Q149" s="48"/>
      <c r="R149" s="48">
        <v>29.0432</v>
      </c>
      <c r="S149" s="50"/>
      <c r="T149" s="50"/>
      <c r="U149" s="52">
        <v>242</v>
      </c>
      <c r="V149" s="52">
        <v>681</v>
      </c>
      <c r="W149" s="52">
        <v>81</v>
      </c>
      <c r="X149" s="53">
        <v>188</v>
      </c>
      <c r="Y149" s="52">
        <v>7</v>
      </c>
      <c r="Z149" s="52">
        <v>17</v>
      </c>
      <c r="AA149" s="52" t="s">
        <v>764</v>
      </c>
      <c r="AB149" s="24" t="s">
        <v>58</v>
      </c>
      <c r="AC149" s="48" t="s">
        <v>765</v>
      </c>
      <c r="AD149" s="24" t="s">
        <v>60</v>
      </c>
      <c r="AE149" s="48" t="s">
        <v>62</v>
      </c>
      <c r="AF149" s="24" t="s">
        <v>62</v>
      </c>
      <c r="AG149" s="24" t="s">
        <v>62</v>
      </c>
      <c r="AH149" s="24" t="s">
        <v>62</v>
      </c>
      <c r="AI149" s="24" t="s">
        <v>62</v>
      </c>
      <c r="AJ149" s="24" t="s">
        <v>62</v>
      </c>
      <c r="AK149" s="52"/>
    </row>
    <row r="150" ht="51" spans="1:37">
      <c r="A150" s="21">
        <v>143</v>
      </c>
      <c r="B150" s="56" t="s">
        <v>766</v>
      </c>
      <c r="C150" s="25" t="s">
        <v>767</v>
      </c>
      <c r="D150" s="24" t="s">
        <v>49</v>
      </c>
      <c r="E150" s="24" t="s">
        <v>50</v>
      </c>
      <c r="F150" s="24" t="s">
        <v>85</v>
      </c>
      <c r="G150" s="24" t="s">
        <v>568</v>
      </c>
      <c r="H150" s="24" t="s">
        <v>768</v>
      </c>
      <c r="I150" s="24"/>
      <c r="J150" s="25" t="s">
        <v>54</v>
      </c>
      <c r="K150" s="25" t="s">
        <v>769</v>
      </c>
      <c r="L150" s="24" t="s">
        <v>654</v>
      </c>
      <c r="M150" s="33">
        <f t="shared" si="9"/>
        <v>1543.809499</v>
      </c>
      <c r="N150" s="34">
        <f t="shared" si="10"/>
        <v>1543.809499</v>
      </c>
      <c r="O150" s="35">
        <v>325.35</v>
      </c>
      <c r="P150" s="35"/>
      <c r="Q150" s="35">
        <v>820.52</v>
      </c>
      <c r="R150" s="35">
        <v>397.939499</v>
      </c>
      <c r="S150" s="21"/>
      <c r="T150" s="21"/>
      <c r="U150" s="21">
        <v>3632</v>
      </c>
      <c r="V150" s="21">
        <v>10900</v>
      </c>
      <c r="W150" s="21">
        <v>3632</v>
      </c>
      <c r="X150" s="43">
        <v>10900</v>
      </c>
      <c r="Y150" s="21"/>
      <c r="Z150" s="21"/>
      <c r="AA150" s="24" t="s">
        <v>770</v>
      </c>
      <c r="AB150" s="24" t="s">
        <v>58</v>
      </c>
      <c r="AC150" s="24" t="s">
        <v>771</v>
      </c>
      <c r="AD150" s="24" t="s">
        <v>772</v>
      </c>
      <c r="AE150" s="24" t="s">
        <v>62</v>
      </c>
      <c r="AF150" s="24" t="s">
        <v>62</v>
      </c>
      <c r="AG150" s="24" t="s">
        <v>62</v>
      </c>
      <c r="AH150" s="24" t="s">
        <v>62</v>
      </c>
      <c r="AI150" s="24" t="s">
        <v>62</v>
      </c>
      <c r="AJ150" s="24" t="s">
        <v>62</v>
      </c>
      <c r="AK150" s="24"/>
    </row>
    <row r="151" ht="38.25" spans="1:37">
      <c r="A151" s="21">
        <v>144</v>
      </c>
      <c r="B151" s="56" t="s">
        <v>773</v>
      </c>
      <c r="C151" s="25" t="s">
        <v>774</v>
      </c>
      <c r="D151" s="24" t="s">
        <v>49</v>
      </c>
      <c r="E151" s="24" t="s">
        <v>50</v>
      </c>
      <c r="F151" s="24" t="s">
        <v>146</v>
      </c>
      <c r="G151" s="24" t="s">
        <v>775</v>
      </c>
      <c r="H151" s="24" t="s">
        <v>776</v>
      </c>
      <c r="I151" s="24"/>
      <c r="J151" s="25" t="s">
        <v>54</v>
      </c>
      <c r="K151" s="25" t="s">
        <v>205</v>
      </c>
      <c r="L151" s="24" t="s">
        <v>116</v>
      </c>
      <c r="M151" s="33">
        <f t="shared" si="9"/>
        <v>4.6</v>
      </c>
      <c r="N151" s="34">
        <f t="shared" si="10"/>
        <v>4.6</v>
      </c>
      <c r="O151" s="35"/>
      <c r="P151" s="35"/>
      <c r="Q151" s="35">
        <v>4.6</v>
      </c>
      <c r="R151" s="35"/>
      <c r="S151" s="21"/>
      <c r="T151" s="21"/>
      <c r="U151" s="21">
        <v>39</v>
      </c>
      <c r="V151" s="21">
        <v>107</v>
      </c>
      <c r="W151" s="21">
        <v>9</v>
      </c>
      <c r="X151" s="43">
        <v>25</v>
      </c>
      <c r="Y151" s="21"/>
      <c r="Z151" s="21"/>
      <c r="AA151" s="24" t="s">
        <v>770</v>
      </c>
      <c r="AB151" s="24" t="s">
        <v>58</v>
      </c>
      <c r="AC151" s="24" t="s">
        <v>777</v>
      </c>
      <c r="AD151" s="24" t="s">
        <v>60</v>
      </c>
      <c r="AE151" s="24" t="s">
        <v>62</v>
      </c>
      <c r="AF151" s="24" t="s">
        <v>62</v>
      </c>
      <c r="AG151" s="24" t="s">
        <v>62</v>
      </c>
      <c r="AH151" s="24" t="s">
        <v>62</v>
      </c>
      <c r="AI151" s="24" t="s">
        <v>62</v>
      </c>
      <c r="AJ151" s="24" t="s">
        <v>62</v>
      </c>
      <c r="AK151" s="24"/>
    </row>
    <row r="152" ht="90" spans="1:37">
      <c r="A152" s="21">
        <v>145</v>
      </c>
      <c r="B152" s="56" t="s">
        <v>778</v>
      </c>
      <c r="C152" s="25" t="s">
        <v>779</v>
      </c>
      <c r="D152" s="24" t="s">
        <v>49</v>
      </c>
      <c r="E152" s="24" t="s">
        <v>50</v>
      </c>
      <c r="F152" s="24" t="s">
        <v>112</v>
      </c>
      <c r="G152" s="24" t="s">
        <v>230</v>
      </c>
      <c r="H152" s="24" t="s">
        <v>780</v>
      </c>
      <c r="I152" s="24"/>
      <c r="J152" s="25" t="s">
        <v>54</v>
      </c>
      <c r="K152" s="25" t="s">
        <v>259</v>
      </c>
      <c r="L152" s="24" t="s">
        <v>260</v>
      </c>
      <c r="M152" s="33">
        <f t="shared" si="9"/>
        <v>300</v>
      </c>
      <c r="N152" s="34">
        <f t="shared" si="10"/>
        <v>300</v>
      </c>
      <c r="O152" s="35"/>
      <c r="P152" s="35"/>
      <c r="Q152" s="35"/>
      <c r="R152" s="35">
        <v>300</v>
      </c>
      <c r="S152" s="21"/>
      <c r="T152" s="21"/>
      <c r="U152" s="21">
        <v>100</v>
      </c>
      <c r="V152" s="21">
        <v>250</v>
      </c>
      <c r="W152" s="21">
        <v>20</v>
      </c>
      <c r="X152" s="43">
        <v>40</v>
      </c>
      <c r="Y152" s="21">
        <v>5</v>
      </c>
      <c r="Z152" s="21">
        <v>10</v>
      </c>
      <c r="AA152" s="24" t="s">
        <v>770</v>
      </c>
      <c r="AB152" s="24" t="s">
        <v>58</v>
      </c>
      <c r="AC152" s="24" t="s">
        <v>781</v>
      </c>
      <c r="AD152" s="24" t="s">
        <v>60</v>
      </c>
      <c r="AE152" s="24" t="s">
        <v>62</v>
      </c>
      <c r="AF152" s="24" t="s">
        <v>62</v>
      </c>
      <c r="AG152" s="24" t="s">
        <v>62</v>
      </c>
      <c r="AH152" s="24" t="s">
        <v>62</v>
      </c>
      <c r="AI152" s="24" t="s">
        <v>62</v>
      </c>
      <c r="AJ152" s="24" t="s">
        <v>62</v>
      </c>
      <c r="AK152" s="24"/>
    </row>
    <row r="153" ht="38.25" spans="1:37">
      <c r="A153" s="21">
        <v>146</v>
      </c>
      <c r="B153" s="56" t="s">
        <v>782</v>
      </c>
      <c r="C153" s="25" t="s">
        <v>783</v>
      </c>
      <c r="D153" s="24" t="s">
        <v>49</v>
      </c>
      <c r="E153" s="24" t="s">
        <v>50</v>
      </c>
      <c r="F153" s="24" t="s">
        <v>645</v>
      </c>
      <c r="G153" s="24" t="s">
        <v>646</v>
      </c>
      <c r="H153" s="24" t="s">
        <v>784</v>
      </c>
      <c r="I153" s="24"/>
      <c r="J153" s="25" t="s">
        <v>785</v>
      </c>
      <c r="K153" s="25" t="s">
        <v>267</v>
      </c>
      <c r="L153" s="24" t="s">
        <v>116</v>
      </c>
      <c r="M153" s="33">
        <f t="shared" si="9"/>
        <v>3.72</v>
      </c>
      <c r="N153" s="34">
        <f t="shared" si="10"/>
        <v>3.72</v>
      </c>
      <c r="O153" s="35"/>
      <c r="P153" s="35"/>
      <c r="Q153" s="35"/>
      <c r="R153" s="38">
        <v>3.72</v>
      </c>
      <c r="S153" s="21"/>
      <c r="T153" s="21"/>
      <c r="U153" s="21">
        <v>19</v>
      </c>
      <c r="V153" s="21">
        <v>49</v>
      </c>
      <c r="W153" s="21">
        <v>14</v>
      </c>
      <c r="X153" s="43">
        <v>34</v>
      </c>
      <c r="Y153" s="21">
        <v>1</v>
      </c>
      <c r="Z153" s="21">
        <v>2</v>
      </c>
      <c r="AA153" s="24" t="s">
        <v>770</v>
      </c>
      <c r="AB153" s="24" t="s">
        <v>58</v>
      </c>
      <c r="AC153" s="24" t="s">
        <v>786</v>
      </c>
      <c r="AD153" s="24" t="s">
        <v>60</v>
      </c>
      <c r="AE153" s="24" t="s">
        <v>62</v>
      </c>
      <c r="AF153" s="24" t="s">
        <v>62</v>
      </c>
      <c r="AG153" s="24" t="s">
        <v>62</v>
      </c>
      <c r="AH153" s="24" t="s">
        <v>62</v>
      </c>
      <c r="AI153" s="24" t="s">
        <v>62</v>
      </c>
      <c r="AJ153" s="24" t="s">
        <v>62</v>
      </c>
      <c r="AK153" s="24"/>
    </row>
    <row r="154" ht="38.25" spans="1:37">
      <c r="A154" s="21">
        <v>147</v>
      </c>
      <c r="B154" s="56" t="s">
        <v>787</v>
      </c>
      <c r="C154" s="25" t="s">
        <v>788</v>
      </c>
      <c r="D154" s="24" t="s">
        <v>49</v>
      </c>
      <c r="E154" s="24" t="s">
        <v>50</v>
      </c>
      <c r="F154" s="24" t="s">
        <v>645</v>
      </c>
      <c r="G154" s="24" t="s">
        <v>646</v>
      </c>
      <c r="H154" s="24" t="s">
        <v>789</v>
      </c>
      <c r="I154" s="24"/>
      <c r="J154" s="25" t="s">
        <v>343</v>
      </c>
      <c r="K154" s="25" t="s">
        <v>267</v>
      </c>
      <c r="L154" s="24" t="s">
        <v>116</v>
      </c>
      <c r="M154" s="33">
        <f t="shared" si="9"/>
        <v>12</v>
      </c>
      <c r="N154" s="34">
        <f t="shared" si="10"/>
        <v>12</v>
      </c>
      <c r="O154" s="35"/>
      <c r="P154" s="35"/>
      <c r="Q154" s="35"/>
      <c r="R154" s="38">
        <v>12</v>
      </c>
      <c r="S154" s="21"/>
      <c r="T154" s="21"/>
      <c r="U154" s="21">
        <v>58</v>
      </c>
      <c r="V154" s="21">
        <v>134</v>
      </c>
      <c r="W154" s="21">
        <v>14</v>
      </c>
      <c r="X154" s="43">
        <v>46</v>
      </c>
      <c r="Y154" s="21"/>
      <c r="Z154" s="21"/>
      <c r="AA154" s="24" t="s">
        <v>770</v>
      </c>
      <c r="AB154" s="24" t="s">
        <v>58</v>
      </c>
      <c r="AC154" s="24" t="s">
        <v>790</v>
      </c>
      <c r="AD154" s="24" t="s">
        <v>60</v>
      </c>
      <c r="AE154" s="24" t="s">
        <v>62</v>
      </c>
      <c r="AF154" s="24" t="s">
        <v>62</v>
      </c>
      <c r="AG154" s="24" t="s">
        <v>62</v>
      </c>
      <c r="AH154" s="24" t="s">
        <v>62</v>
      </c>
      <c r="AI154" s="24" t="s">
        <v>62</v>
      </c>
      <c r="AJ154" s="24" t="s">
        <v>62</v>
      </c>
      <c r="AK154" s="24"/>
    </row>
    <row r="155" ht="38.25" spans="1:37">
      <c r="A155" s="21">
        <v>148</v>
      </c>
      <c r="B155" s="56" t="s">
        <v>791</v>
      </c>
      <c r="C155" s="25" t="s">
        <v>792</v>
      </c>
      <c r="D155" s="24" t="s">
        <v>49</v>
      </c>
      <c r="E155" s="24" t="s">
        <v>50</v>
      </c>
      <c r="F155" s="24" t="s">
        <v>645</v>
      </c>
      <c r="G155" s="24" t="s">
        <v>646</v>
      </c>
      <c r="H155" s="24" t="s">
        <v>793</v>
      </c>
      <c r="I155" s="24"/>
      <c r="J155" s="25" t="s">
        <v>184</v>
      </c>
      <c r="K155" s="25" t="s">
        <v>267</v>
      </c>
      <c r="L155" s="24" t="s">
        <v>116</v>
      </c>
      <c r="M155" s="33">
        <f t="shared" si="9"/>
        <v>7.3</v>
      </c>
      <c r="N155" s="34">
        <f t="shared" si="10"/>
        <v>7.3</v>
      </c>
      <c r="O155" s="35"/>
      <c r="P155" s="35"/>
      <c r="Q155" s="35"/>
      <c r="R155" s="38">
        <v>7.3</v>
      </c>
      <c r="S155" s="21"/>
      <c r="T155" s="21"/>
      <c r="U155" s="21">
        <v>45</v>
      </c>
      <c r="V155" s="21">
        <v>95</v>
      </c>
      <c r="W155" s="21">
        <v>9</v>
      </c>
      <c r="X155" s="43">
        <v>21</v>
      </c>
      <c r="Y155" s="21">
        <v>1</v>
      </c>
      <c r="Z155" s="21">
        <v>2</v>
      </c>
      <c r="AA155" s="24" t="s">
        <v>770</v>
      </c>
      <c r="AB155" s="24" t="s">
        <v>58</v>
      </c>
      <c r="AC155" s="24" t="s">
        <v>786</v>
      </c>
      <c r="AD155" s="24" t="s">
        <v>60</v>
      </c>
      <c r="AE155" s="24" t="s">
        <v>62</v>
      </c>
      <c r="AF155" s="24" t="s">
        <v>62</v>
      </c>
      <c r="AG155" s="24" t="s">
        <v>62</v>
      </c>
      <c r="AH155" s="24" t="s">
        <v>62</v>
      </c>
      <c r="AI155" s="24" t="s">
        <v>62</v>
      </c>
      <c r="AJ155" s="24" t="s">
        <v>62</v>
      </c>
      <c r="AK155" s="24"/>
    </row>
    <row r="156" ht="51" spans="1:37">
      <c r="A156" s="21">
        <v>149</v>
      </c>
      <c r="B156" s="56" t="s">
        <v>794</v>
      </c>
      <c r="C156" s="25" t="s">
        <v>795</v>
      </c>
      <c r="D156" s="24" t="s">
        <v>49</v>
      </c>
      <c r="E156" s="24" t="s">
        <v>50</v>
      </c>
      <c r="F156" s="24" t="s">
        <v>112</v>
      </c>
      <c r="G156" s="24" t="s">
        <v>796</v>
      </c>
      <c r="H156" s="24" t="s">
        <v>797</v>
      </c>
      <c r="I156" s="24"/>
      <c r="J156" s="25" t="s">
        <v>798</v>
      </c>
      <c r="K156" s="25" t="s">
        <v>169</v>
      </c>
      <c r="L156" s="24" t="s">
        <v>116</v>
      </c>
      <c r="M156" s="33">
        <f t="shared" si="9"/>
        <v>16.4</v>
      </c>
      <c r="N156" s="34">
        <f t="shared" si="10"/>
        <v>16.4</v>
      </c>
      <c r="O156" s="35"/>
      <c r="P156" s="35"/>
      <c r="Q156" s="35"/>
      <c r="R156" s="38">
        <v>16.4</v>
      </c>
      <c r="S156" s="21"/>
      <c r="T156" s="21"/>
      <c r="U156" s="21">
        <v>185</v>
      </c>
      <c r="V156" s="21">
        <v>470</v>
      </c>
      <c r="W156" s="21">
        <v>14</v>
      </c>
      <c r="X156" s="43">
        <v>25</v>
      </c>
      <c r="Y156" s="21">
        <v>4</v>
      </c>
      <c r="Z156" s="21">
        <v>5</v>
      </c>
      <c r="AA156" s="24" t="s">
        <v>770</v>
      </c>
      <c r="AB156" s="24" t="s">
        <v>58</v>
      </c>
      <c r="AC156" s="24" t="s">
        <v>369</v>
      </c>
      <c r="AD156" s="24" t="s">
        <v>92</v>
      </c>
      <c r="AE156" s="24" t="s">
        <v>62</v>
      </c>
      <c r="AF156" s="24" t="s">
        <v>62</v>
      </c>
      <c r="AG156" s="24" t="s">
        <v>62</v>
      </c>
      <c r="AH156" s="24" t="s">
        <v>62</v>
      </c>
      <c r="AI156" s="24" t="s">
        <v>62</v>
      </c>
      <c r="AJ156" s="24" t="s">
        <v>62</v>
      </c>
      <c r="AK156" s="24"/>
    </row>
    <row r="157" ht="38.25" spans="1:37">
      <c r="A157" s="21">
        <v>150</v>
      </c>
      <c r="B157" s="56" t="s">
        <v>799</v>
      </c>
      <c r="C157" s="25" t="s">
        <v>800</v>
      </c>
      <c r="D157" s="24" t="s">
        <v>49</v>
      </c>
      <c r="E157" s="24" t="s">
        <v>50</v>
      </c>
      <c r="F157" s="24" t="s">
        <v>645</v>
      </c>
      <c r="G157" s="24" t="s">
        <v>646</v>
      </c>
      <c r="H157" s="24" t="s">
        <v>801</v>
      </c>
      <c r="I157" s="24"/>
      <c r="J157" s="25" t="s">
        <v>802</v>
      </c>
      <c r="K157" s="25" t="s">
        <v>169</v>
      </c>
      <c r="L157" s="24" t="s">
        <v>116</v>
      </c>
      <c r="M157" s="33">
        <f t="shared" si="9"/>
        <v>77.3482</v>
      </c>
      <c r="N157" s="34">
        <f t="shared" si="10"/>
        <v>77.3482</v>
      </c>
      <c r="O157" s="35"/>
      <c r="P157" s="35"/>
      <c r="Q157" s="35"/>
      <c r="R157" s="38">
        <v>77.3482</v>
      </c>
      <c r="S157" s="21"/>
      <c r="T157" s="21"/>
      <c r="U157" s="21">
        <v>1087</v>
      </c>
      <c r="V157" s="21">
        <v>3060</v>
      </c>
      <c r="W157" s="21">
        <v>348</v>
      </c>
      <c r="X157" s="43">
        <v>1003</v>
      </c>
      <c r="Y157" s="21">
        <v>39</v>
      </c>
      <c r="Z157" s="21">
        <v>76</v>
      </c>
      <c r="AA157" s="24" t="s">
        <v>770</v>
      </c>
      <c r="AB157" s="24" t="s">
        <v>58</v>
      </c>
      <c r="AC157" s="24" t="s">
        <v>803</v>
      </c>
      <c r="AD157" s="24" t="s">
        <v>60</v>
      </c>
      <c r="AE157" s="24" t="s">
        <v>62</v>
      </c>
      <c r="AF157" s="24" t="s">
        <v>62</v>
      </c>
      <c r="AG157" s="24" t="s">
        <v>62</v>
      </c>
      <c r="AH157" s="24" t="s">
        <v>62</v>
      </c>
      <c r="AI157" s="24" t="s">
        <v>62</v>
      </c>
      <c r="AJ157" s="24" t="s">
        <v>62</v>
      </c>
      <c r="AK157" s="24"/>
    </row>
    <row r="158" ht="30.75" spans="1:37">
      <c r="A158" s="21">
        <v>151</v>
      </c>
      <c r="B158" s="56" t="s">
        <v>804</v>
      </c>
      <c r="C158" s="25" t="s">
        <v>805</v>
      </c>
      <c r="D158" s="24" t="s">
        <v>49</v>
      </c>
      <c r="E158" s="24" t="s">
        <v>50</v>
      </c>
      <c r="F158" s="24" t="s">
        <v>146</v>
      </c>
      <c r="G158" s="24" t="s">
        <v>147</v>
      </c>
      <c r="H158" s="24" t="s">
        <v>806</v>
      </c>
      <c r="I158" s="24"/>
      <c r="J158" s="25" t="s">
        <v>759</v>
      </c>
      <c r="K158" s="25" t="s">
        <v>277</v>
      </c>
      <c r="L158" s="24" t="s">
        <v>116</v>
      </c>
      <c r="M158" s="33">
        <f t="shared" si="9"/>
        <v>18.57</v>
      </c>
      <c r="N158" s="34">
        <f t="shared" si="10"/>
        <v>18.57</v>
      </c>
      <c r="O158" s="35"/>
      <c r="P158" s="35"/>
      <c r="Q158" s="51"/>
      <c r="R158" s="38">
        <v>18.57</v>
      </c>
      <c r="S158" s="21"/>
      <c r="T158" s="21"/>
      <c r="U158" s="21">
        <v>651</v>
      </c>
      <c r="V158" s="21">
        <v>230</v>
      </c>
      <c r="W158" s="21">
        <v>35</v>
      </c>
      <c r="X158" s="43">
        <v>94</v>
      </c>
      <c r="Y158" s="21">
        <v>3</v>
      </c>
      <c r="Z158" s="21">
        <v>6</v>
      </c>
      <c r="AA158" s="24" t="s">
        <v>770</v>
      </c>
      <c r="AB158" s="24" t="s">
        <v>58</v>
      </c>
      <c r="AC158" s="24" t="s">
        <v>807</v>
      </c>
      <c r="AD158" s="24" t="s">
        <v>92</v>
      </c>
      <c r="AE158" s="24" t="s">
        <v>62</v>
      </c>
      <c r="AF158" s="24" t="s">
        <v>62</v>
      </c>
      <c r="AG158" s="24" t="s">
        <v>62</v>
      </c>
      <c r="AH158" s="24" t="s">
        <v>62</v>
      </c>
      <c r="AI158" s="24" t="s">
        <v>62</v>
      </c>
      <c r="AJ158" s="24" t="s">
        <v>62</v>
      </c>
      <c r="AK158" s="24"/>
    </row>
    <row r="159" ht="51" spans="1:37">
      <c r="A159" s="21">
        <v>152</v>
      </c>
      <c r="B159" s="56" t="s">
        <v>808</v>
      </c>
      <c r="C159" s="25" t="s">
        <v>809</v>
      </c>
      <c r="D159" s="24" t="s">
        <v>49</v>
      </c>
      <c r="E159" s="24" t="s">
        <v>50</v>
      </c>
      <c r="F159" s="24" t="s">
        <v>112</v>
      </c>
      <c r="G159" s="24" t="s">
        <v>796</v>
      </c>
      <c r="H159" s="24" t="s">
        <v>810</v>
      </c>
      <c r="I159" s="24"/>
      <c r="J159" s="25" t="s">
        <v>811</v>
      </c>
      <c r="K159" s="25" t="s">
        <v>277</v>
      </c>
      <c r="L159" s="24" t="s">
        <v>116</v>
      </c>
      <c r="M159" s="33">
        <f t="shared" si="9"/>
        <v>59.03</v>
      </c>
      <c r="N159" s="34">
        <f t="shared" si="10"/>
        <v>59.03</v>
      </c>
      <c r="O159" s="35"/>
      <c r="P159" s="35"/>
      <c r="Q159" s="35"/>
      <c r="R159" s="38">
        <v>59.03</v>
      </c>
      <c r="S159" s="21"/>
      <c r="T159" s="21"/>
      <c r="U159" s="21">
        <v>245</v>
      </c>
      <c r="V159" s="21">
        <v>674</v>
      </c>
      <c r="W159" s="21">
        <v>95</v>
      </c>
      <c r="X159" s="43">
        <v>225</v>
      </c>
      <c r="Y159" s="21">
        <v>10</v>
      </c>
      <c r="Z159" s="21">
        <v>19</v>
      </c>
      <c r="AA159" s="24" t="s">
        <v>770</v>
      </c>
      <c r="AB159" s="24" t="s">
        <v>58</v>
      </c>
      <c r="AC159" s="24" t="s">
        <v>812</v>
      </c>
      <c r="AD159" s="24" t="s">
        <v>92</v>
      </c>
      <c r="AE159" s="24" t="s">
        <v>62</v>
      </c>
      <c r="AF159" s="24" t="s">
        <v>62</v>
      </c>
      <c r="AG159" s="24" t="s">
        <v>62</v>
      </c>
      <c r="AH159" s="24" t="s">
        <v>62</v>
      </c>
      <c r="AI159" s="24" t="s">
        <v>62</v>
      </c>
      <c r="AJ159" s="24" t="s">
        <v>62</v>
      </c>
      <c r="AK159" s="24"/>
    </row>
    <row r="160" ht="38.25" spans="1:37">
      <c r="A160" s="21">
        <v>153</v>
      </c>
      <c r="B160" s="56" t="s">
        <v>813</v>
      </c>
      <c r="C160" s="25" t="s">
        <v>814</v>
      </c>
      <c r="D160" s="24" t="s">
        <v>49</v>
      </c>
      <c r="E160" s="24" t="s">
        <v>50</v>
      </c>
      <c r="F160" s="24" t="s">
        <v>645</v>
      </c>
      <c r="G160" s="24" t="s">
        <v>646</v>
      </c>
      <c r="H160" s="24" t="s">
        <v>815</v>
      </c>
      <c r="I160" s="24"/>
      <c r="J160" s="25" t="s">
        <v>528</v>
      </c>
      <c r="K160" s="25" t="s">
        <v>123</v>
      </c>
      <c r="L160" s="24" t="s">
        <v>116</v>
      </c>
      <c r="M160" s="33">
        <f t="shared" si="9"/>
        <v>2.46</v>
      </c>
      <c r="N160" s="34">
        <f t="shared" si="10"/>
        <v>2.46</v>
      </c>
      <c r="O160" s="35"/>
      <c r="P160" s="35"/>
      <c r="Q160" s="35"/>
      <c r="R160" s="38">
        <v>2.46</v>
      </c>
      <c r="S160" s="21"/>
      <c r="T160" s="21"/>
      <c r="U160" s="21">
        <v>50</v>
      </c>
      <c r="V160" s="21">
        <v>121</v>
      </c>
      <c r="W160" s="21">
        <v>13</v>
      </c>
      <c r="X160" s="43">
        <v>26</v>
      </c>
      <c r="Y160" s="21">
        <v>1</v>
      </c>
      <c r="Z160" s="21">
        <v>4</v>
      </c>
      <c r="AA160" s="24" t="s">
        <v>770</v>
      </c>
      <c r="AB160" s="24" t="s">
        <v>58</v>
      </c>
      <c r="AC160" s="24" t="s">
        <v>816</v>
      </c>
      <c r="AD160" s="24" t="s">
        <v>60</v>
      </c>
      <c r="AE160" s="24" t="s">
        <v>62</v>
      </c>
      <c r="AF160" s="24" t="s">
        <v>62</v>
      </c>
      <c r="AG160" s="24" t="s">
        <v>62</v>
      </c>
      <c r="AH160" s="24" t="s">
        <v>62</v>
      </c>
      <c r="AI160" s="24" t="s">
        <v>62</v>
      </c>
      <c r="AJ160" s="24" t="s">
        <v>62</v>
      </c>
      <c r="AK160" s="24"/>
    </row>
    <row r="161" ht="38.25" spans="1:37">
      <c r="A161" s="21">
        <v>154</v>
      </c>
      <c r="B161" s="56" t="s">
        <v>817</v>
      </c>
      <c r="C161" s="25" t="s">
        <v>818</v>
      </c>
      <c r="D161" s="24" t="s">
        <v>49</v>
      </c>
      <c r="E161" s="24" t="s">
        <v>95</v>
      </c>
      <c r="F161" s="24" t="s">
        <v>340</v>
      </c>
      <c r="G161" s="24" t="s">
        <v>197</v>
      </c>
      <c r="H161" s="24" t="s">
        <v>819</v>
      </c>
      <c r="I161" s="24"/>
      <c r="J161" s="25" t="s">
        <v>54</v>
      </c>
      <c r="K161" s="25" t="s">
        <v>392</v>
      </c>
      <c r="L161" s="24" t="s">
        <v>199</v>
      </c>
      <c r="M161" s="33">
        <f t="shared" si="9"/>
        <v>10</v>
      </c>
      <c r="N161" s="34">
        <f t="shared" si="10"/>
        <v>10</v>
      </c>
      <c r="O161" s="35"/>
      <c r="P161" s="35"/>
      <c r="Q161" s="35">
        <v>10</v>
      </c>
      <c r="R161" s="35"/>
      <c r="S161" s="21"/>
      <c r="T161" s="21"/>
      <c r="U161" s="21">
        <v>60</v>
      </c>
      <c r="V161" s="21">
        <v>214</v>
      </c>
      <c r="W161" s="21">
        <v>35</v>
      </c>
      <c r="X161" s="43">
        <v>97</v>
      </c>
      <c r="Y161" s="21"/>
      <c r="Z161" s="21"/>
      <c r="AA161" s="24" t="s">
        <v>770</v>
      </c>
      <c r="AB161" s="24" t="s">
        <v>58</v>
      </c>
      <c r="AC161" s="24" t="s">
        <v>820</v>
      </c>
      <c r="AD161" s="24" t="s">
        <v>82</v>
      </c>
      <c r="AE161" s="24" t="s">
        <v>62</v>
      </c>
      <c r="AF161" s="24" t="s">
        <v>62</v>
      </c>
      <c r="AG161" s="24" t="s">
        <v>62</v>
      </c>
      <c r="AH161" s="24" t="s">
        <v>62</v>
      </c>
      <c r="AI161" s="24" t="s">
        <v>62</v>
      </c>
      <c r="AJ161" s="24" t="s">
        <v>62</v>
      </c>
      <c r="AK161" s="24"/>
    </row>
    <row r="162" ht="38.25" spans="1:37">
      <c r="A162" s="21">
        <v>155</v>
      </c>
      <c r="B162" s="56" t="s">
        <v>821</v>
      </c>
      <c r="C162" s="25" t="s">
        <v>822</v>
      </c>
      <c r="D162" s="24" t="s">
        <v>49</v>
      </c>
      <c r="E162" s="24" t="s">
        <v>95</v>
      </c>
      <c r="F162" s="24" t="s">
        <v>340</v>
      </c>
      <c r="G162" s="24" t="s">
        <v>197</v>
      </c>
      <c r="H162" s="24" t="s">
        <v>823</v>
      </c>
      <c r="I162" s="24"/>
      <c r="J162" s="25" t="s">
        <v>252</v>
      </c>
      <c r="K162" s="25" t="s">
        <v>392</v>
      </c>
      <c r="L162" s="24" t="s">
        <v>199</v>
      </c>
      <c r="M162" s="33">
        <f t="shared" si="9"/>
        <v>3.87</v>
      </c>
      <c r="N162" s="34">
        <f t="shared" si="10"/>
        <v>3.87</v>
      </c>
      <c r="O162" s="35"/>
      <c r="P162" s="35"/>
      <c r="Q162" s="35">
        <v>3.87</v>
      </c>
      <c r="R162" s="35"/>
      <c r="S162" s="21"/>
      <c r="T162" s="21"/>
      <c r="U162" s="21">
        <v>134</v>
      </c>
      <c r="V162" s="21">
        <v>353</v>
      </c>
      <c r="W162" s="21">
        <v>43</v>
      </c>
      <c r="X162" s="43">
        <v>118</v>
      </c>
      <c r="Y162" s="21"/>
      <c r="Z162" s="21"/>
      <c r="AA162" s="24" t="s">
        <v>770</v>
      </c>
      <c r="AB162" s="24" t="s">
        <v>58</v>
      </c>
      <c r="AC162" s="24" t="s">
        <v>820</v>
      </c>
      <c r="AD162" s="24" t="s">
        <v>82</v>
      </c>
      <c r="AE162" s="24" t="s">
        <v>62</v>
      </c>
      <c r="AF162" s="24" t="s">
        <v>62</v>
      </c>
      <c r="AG162" s="24" t="s">
        <v>62</v>
      </c>
      <c r="AH162" s="24" t="s">
        <v>62</v>
      </c>
      <c r="AI162" s="24" t="s">
        <v>62</v>
      </c>
      <c r="AJ162" s="24" t="s">
        <v>62</v>
      </c>
      <c r="AK162" s="24"/>
    </row>
    <row r="163" ht="38.25" spans="1:37">
      <c r="A163" s="21">
        <v>156</v>
      </c>
      <c r="B163" s="56" t="s">
        <v>824</v>
      </c>
      <c r="C163" s="25" t="s">
        <v>825</v>
      </c>
      <c r="D163" s="24" t="s">
        <v>49</v>
      </c>
      <c r="E163" s="24" t="s">
        <v>95</v>
      </c>
      <c r="F163" s="24" t="s">
        <v>273</v>
      </c>
      <c r="G163" s="24" t="s">
        <v>274</v>
      </c>
      <c r="H163" s="24" t="s">
        <v>826</v>
      </c>
      <c r="I163" s="24"/>
      <c r="J163" s="25" t="s">
        <v>664</v>
      </c>
      <c r="K163" s="25" t="s">
        <v>392</v>
      </c>
      <c r="L163" s="24" t="s">
        <v>199</v>
      </c>
      <c r="M163" s="33">
        <f t="shared" si="9"/>
        <v>22.55</v>
      </c>
      <c r="N163" s="34">
        <f t="shared" si="10"/>
        <v>22.55</v>
      </c>
      <c r="O163" s="38">
        <v>22.55</v>
      </c>
      <c r="P163" s="35"/>
      <c r="Q163" s="35"/>
      <c r="R163" s="35"/>
      <c r="S163" s="21"/>
      <c r="T163" s="21"/>
      <c r="U163" s="21">
        <v>94</v>
      </c>
      <c r="V163" s="21">
        <v>249</v>
      </c>
      <c r="W163" s="21">
        <v>50</v>
      </c>
      <c r="X163" s="43">
        <v>149</v>
      </c>
      <c r="Y163" s="21"/>
      <c r="Z163" s="21"/>
      <c r="AA163" s="24" t="s">
        <v>770</v>
      </c>
      <c r="AB163" s="24" t="s">
        <v>58</v>
      </c>
      <c r="AC163" s="24" t="s">
        <v>820</v>
      </c>
      <c r="AD163" s="24" t="s">
        <v>82</v>
      </c>
      <c r="AE163" s="24" t="s">
        <v>62</v>
      </c>
      <c r="AF163" s="24" t="s">
        <v>62</v>
      </c>
      <c r="AG163" s="24" t="s">
        <v>62</v>
      </c>
      <c r="AH163" s="24" t="s">
        <v>62</v>
      </c>
      <c r="AI163" s="24" t="s">
        <v>62</v>
      </c>
      <c r="AJ163" s="24" t="s">
        <v>62</v>
      </c>
      <c r="AK163" s="24"/>
    </row>
    <row r="164" ht="38.25" spans="1:37">
      <c r="A164" s="21">
        <v>157</v>
      </c>
      <c r="B164" s="56" t="s">
        <v>827</v>
      </c>
      <c r="C164" s="25" t="s">
        <v>828</v>
      </c>
      <c r="D164" s="24" t="s">
        <v>49</v>
      </c>
      <c r="E164" s="24" t="s">
        <v>95</v>
      </c>
      <c r="F164" s="24" t="s">
        <v>340</v>
      </c>
      <c r="G164" s="24" t="s">
        <v>341</v>
      </c>
      <c r="H164" s="24" t="s">
        <v>829</v>
      </c>
      <c r="I164" s="24"/>
      <c r="J164" s="25" t="s">
        <v>664</v>
      </c>
      <c r="K164" s="25" t="s">
        <v>392</v>
      </c>
      <c r="L164" s="24" t="s">
        <v>199</v>
      </c>
      <c r="M164" s="33">
        <f t="shared" si="9"/>
        <v>35.2</v>
      </c>
      <c r="N164" s="34">
        <f t="shared" si="10"/>
        <v>35.2</v>
      </c>
      <c r="O164" s="38">
        <v>35.2</v>
      </c>
      <c r="P164" s="35"/>
      <c r="Q164" s="35"/>
      <c r="R164" s="35"/>
      <c r="S164" s="21"/>
      <c r="T164" s="21"/>
      <c r="U164" s="21">
        <v>94</v>
      </c>
      <c r="V164" s="21">
        <v>249</v>
      </c>
      <c r="W164" s="21">
        <v>50</v>
      </c>
      <c r="X164" s="43">
        <v>149</v>
      </c>
      <c r="Y164" s="21"/>
      <c r="Z164" s="21"/>
      <c r="AA164" s="24" t="s">
        <v>770</v>
      </c>
      <c r="AB164" s="24" t="s">
        <v>58</v>
      </c>
      <c r="AC164" s="24" t="s">
        <v>820</v>
      </c>
      <c r="AD164" s="24" t="s">
        <v>82</v>
      </c>
      <c r="AE164" s="24" t="s">
        <v>62</v>
      </c>
      <c r="AF164" s="24" t="s">
        <v>62</v>
      </c>
      <c r="AG164" s="24" t="s">
        <v>62</v>
      </c>
      <c r="AH164" s="24" t="s">
        <v>62</v>
      </c>
      <c r="AI164" s="24" t="s">
        <v>62</v>
      </c>
      <c r="AJ164" s="24" t="s">
        <v>62</v>
      </c>
      <c r="AK164" s="24"/>
    </row>
    <row r="165" ht="38.25" spans="1:37">
      <c r="A165" s="21">
        <v>158</v>
      </c>
      <c r="B165" s="56" t="s">
        <v>830</v>
      </c>
      <c r="C165" s="25" t="s">
        <v>831</v>
      </c>
      <c r="D165" s="24" t="s">
        <v>49</v>
      </c>
      <c r="E165" s="24" t="s">
        <v>95</v>
      </c>
      <c r="F165" s="24" t="s">
        <v>340</v>
      </c>
      <c r="G165" s="24" t="s">
        <v>197</v>
      </c>
      <c r="H165" s="24" t="s">
        <v>832</v>
      </c>
      <c r="I165" s="24"/>
      <c r="J165" s="25" t="s">
        <v>108</v>
      </c>
      <c r="K165" s="25" t="s">
        <v>392</v>
      </c>
      <c r="L165" s="24" t="s">
        <v>199</v>
      </c>
      <c r="M165" s="33">
        <f t="shared" si="9"/>
        <v>21.7</v>
      </c>
      <c r="N165" s="34">
        <f t="shared" si="10"/>
        <v>21.7</v>
      </c>
      <c r="O165" s="38">
        <v>21.7</v>
      </c>
      <c r="P165" s="35"/>
      <c r="Q165" s="35"/>
      <c r="R165" s="35"/>
      <c r="S165" s="21"/>
      <c r="T165" s="21"/>
      <c r="U165" s="21">
        <v>381</v>
      </c>
      <c r="V165" s="21">
        <v>1120</v>
      </c>
      <c r="W165" s="21">
        <v>72</v>
      </c>
      <c r="X165" s="43">
        <v>138</v>
      </c>
      <c r="Y165" s="21"/>
      <c r="Z165" s="21"/>
      <c r="AA165" s="24" t="s">
        <v>770</v>
      </c>
      <c r="AB165" s="24" t="s">
        <v>58</v>
      </c>
      <c r="AC165" s="24" t="s">
        <v>820</v>
      </c>
      <c r="AD165" s="24" t="s">
        <v>82</v>
      </c>
      <c r="AE165" s="24" t="s">
        <v>62</v>
      </c>
      <c r="AF165" s="24" t="s">
        <v>62</v>
      </c>
      <c r="AG165" s="24" t="s">
        <v>62</v>
      </c>
      <c r="AH165" s="24" t="s">
        <v>62</v>
      </c>
      <c r="AI165" s="24" t="s">
        <v>62</v>
      </c>
      <c r="AJ165" s="24" t="s">
        <v>62</v>
      </c>
      <c r="AK165" s="24"/>
    </row>
    <row r="166" ht="38.25" spans="1:37">
      <c r="A166" s="21">
        <v>159</v>
      </c>
      <c r="B166" s="56" t="s">
        <v>833</v>
      </c>
      <c r="C166" s="25" t="s">
        <v>834</v>
      </c>
      <c r="D166" s="24" t="s">
        <v>49</v>
      </c>
      <c r="E166" s="24" t="s">
        <v>95</v>
      </c>
      <c r="F166" s="24" t="s">
        <v>340</v>
      </c>
      <c r="G166" s="24" t="s">
        <v>197</v>
      </c>
      <c r="H166" s="24" t="s">
        <v>835</v>
      </c>
      <c r="I166" s="24"/>
      <c r="J166" s="25" t="s">
        <v>836</v>
      </c>
      <c r="K166" s="25" t="s">
        <v>392</v>
      </c>
      <c r="L166" s="24" t="s">
        <v>199</v>
      </c>
      <c r="M166" s="33">
        <f t="shared" si="9"/>
        <v>15.8</v>
      </c>
      <c r="N166" s="34">
        <f t="shared" si="10"/>
        <v>15.8</v>
      </c>
      <c r="O166" s="38">
        <v>15.8</v>
      </c>
      <c r="P166" s="35"/>
      <c r="Q166" s="35"/>
      <c r="R166" s="35"/>
      <c r="S166" s="21"/>
      <c r="T166" s="21"/>
      <c r="U166" s="21">
        <v>128</v>
      </c>
      <c r="V166" s="21">
        <v>357</v>
      </c>
      <c r="W166" s="21">
        <v>49</v>
      </c>
      <c r="X166" s="43">
        <v>135</v>
      </c>
      <c r="Y166" s="21"/>
      <c r="Z166" s="21"/>
      <c r="AA166" s="24" t="s">
        <v>770</v>
      </c>
      <c r="AB166" s="24" t="s">
        <v>58</v>
      </c>
      <c r="AC166" s="24" t="s">
        <v>820</v>
      </c>
      <c r="AD166" s="24" t="s">
        <v>82</v>
      </c>
      <c r="AE166" s="24" t="s">
        <v>62</v>
      </c>
      <c r="AF166" s="24" t="s">
        <v>62</v>
      </c>
      <c r="AG166" s="24" t="s">
        <v>62</v>
      </c>
      <c r="AH166" s="24" t="s">
        <v>62</v>
      </c>
      <c r="AI166" s="24" t="s">
        <v>62</v>
      </c>
      <c r="AJ166" s="24" t="s">
        <v>62</v>
      </c>
      <c r="AK166" s="24"/>
    </row>
    <row r="167" ht="38.25" spans="1:37">
      <c r="A167" s="21">
        <v>160</v>
      </c>
      <c r="B167" s="56" t="s">
        <v>837</v>
      </c>
      <c r="C167" s="25" t="s">
        <v>838</v>
      </c>
      <c r="D167" s="24" t="s">
        <v>49</v>
      </c>
      <c r="E167" s="24" t="s">
        <v>95</v>
      </c>
      <c r="F167" s="24" t="s">
        <v>340</v>
      </c>
      <c r="G167" s="24" t="s">
        <v>197</v>
      </c>
      <c r="H167" s="24" t="s">
        <v>839</v>
      </c>
      <c r="I167" s="24"/>
      <c r="J167" s="25" t="s">
        <v>357</v>
      </c>
      <c r="K167" s="25" t="s">
        <v>392</v>
      </c>
      <c r="L167" s="24" t="s">
        <v>199</v>
      </c>
      <c r="M167" s="33">
        <f t="shared" si="9"/>
        <v>12.2</v>
      </c>
      <c r="N167" s="34">
        <f t="shared" si="10"/>
        <v>12.2</v>
      </c>
      <c r="O167" s="38">
        <v>12.2</v>
      </c>
      <c r="P167" s="35"/>
      <c r="Q167" s="35"/>
      <c r="R167" s="35"/>
      <c r="S167" s="21"/>
      <c r="T167" s="21"/>
      <c r="U167" s="21">
        <v>366</v>
      </c>
      <c r="V167" s="21">
        <v>943</v>
      </c>
      <c r="W167" s="21">
        <v>116</v>
      </c>
      <c r="X167" s="43">
        <v>299</v>
      </c>
      <c r="Y167" s="21"/>
      <c r="Z167" s="21"/>
      <c r="AA167" s="24" t="s">
        <v>770</v>
      </c>
      <c r="AB167" s="24" t="s">
        <v>58</v>
      </c>
      <c r="AC167" s="24" t="s">
        <v>820</v>
      </c>
      <c r="AD167" s="24" t="s">
        <v>82</v>
      </c>
      <c r="AE167" s="24" t="s">
        <v>62</v>
      </c>
      <c r="AF167" s="24" t="s">
        <v>62</v>
      </c>
      <c r="AG167" s="24" t="s">
        <v>62</v>
      </c>
      <c r="AH167" s="24" t="s">
        <v>62</v>
      </c>
      <c r="AI167" s="24" t="s">
        <v>62</v>
      </c>
      <c r="AJ167" s="24" t="s">
        <v>62</v>
      </c>
      <c r="AK167" s="24"/>
    </row>
    <row r="168" ht="38.25" spans="1:37">
      <c r="A168" s="21">
        <v>161</v>
      </c>
      <c r="B168" s="56" t="s">
        <v>840</v>
      </c>
      <c r="C168" s="25" t="s">
        <v>841</v>
      </c>
      <c r="D168" s="24" t="s">
        <v>49</v>
      </c>
      <c r="E168" s="24" t="s">
        <v>95</v>
      </c>
      <c r="F168" s="24" t="s">
        <v>340</v>
      </c>
      <c r="G168" s="24" t="s">
        <v>197</v>
      </c>
      <c r="H168" s="24" t="s">
        <v>842</v>
      </c>
      <c r="I168" s="24"/>
      <c r="J168" s="25" t="s">
        <v>843</v>
      </c>
      <c r="K168" s="25" t="s">
        <v>392</v>
      </c>
      <c r="L168" s="24" t="s">
        <v>199</v>
      </c>
      <c r="M168" s="33">
        <f t="shared" si="9"/>
        <v>32</v>
      </c>
      <c r="N168" s="34">
        <f t="shared" si="10"/>
        <v>32</v>
      </c>
      <c r="O168" s="38">
        <v>32</v>
      </c>
      <c r="P168" s="35"/>
      <c r="Q168" s="35"/>
      <c r="R168" s="35"/>
      <c r="S168" s="21"/>
      <c r="T168" s="21"/>
      <c r="U168" s="21">
        <v>149</v>
      </c>
      <c r="V168" s="21">
        <v>371</v>
      </c>
      <c r="W168" s="21">
        <v>31</v>
      </c>
      <c r="X168" s="43">
        <v>94</v>
      </c>
      <c r="Y168" s="21"/>
      <c r="Z168" s="21"/>
      <c r="AA168" s="24" t="s">
        <v>770</v>
      </c>
      <c r="AB168" s="24" t="s">
        <v>58</v>
      </c>
      <c r="AC168" s="24" t="s">
        <v>820</v>
      </c>
      <c r="AD168" s="24" t="s">
        <v>82</v>
      </c>
      <c r="AE168" s="24" t="s">
        <v>62</v>
      </c>
      <c r="AF168" s="24" t="s">
        <v>62</v>
      </c>
      <c r="AG168" s="24" t="s">
        <v>62</v>
      </c>
      <c r="AH168" s="24" t="s">
        <v>62</v>
      </c>
      <c r="AI168" s="24" t="s">
        <v>62</v>
      </c>
      <c r="AJ168" s="24" t="s">
        <v>62</v>
      </c>
      <c r="AK168" s="24"/>
    </row>
    <row r="169" ht="38.25" spans="1:37">
      <c r="A169" s="21">
        <v>162</v>
      </c>
      <c r="B169" s="56" t="s">
        <v>844</v>
      </c>
      <c r="C169" s="25" t="s">
        <v>845</v>
      </c>
      <c r="D169" s="24" t="s">
        <v>49</v>
      </c>
      <c r="E169" s="24" t="s">
        <v>95</v>
      </c>
      <c r="F169" s="24" t="s">
        <v>340</v>
      </c>
      <c r="G169" s="24" t="s">
        <v>197</v>
      </c>
      <c r="H169" s="24" t="s">
        <v>390</v>
      </c>
      <c r="I169" s="24"/>
      <c r="J169" s="25" t="s">
        <v>846</v>
      </c>
      <c r="K169" s="25" t="s">
        <v>392</v>
      </c>
      <c r="L169" s="24" t="s">
        <v>199</v>
      </c>
      <c r="M169" s="33">
        <f t="shared" ref="M169:M198" si="11">N169+S169+T169</f>
        <v>12</v>
      </c>
      <c r="N169" s="34">
        <f t="shared" ref="N169:N198" si="12">SUM(O169:R169)</f>
        <v>12</v>
      </c>
      <c r="O169" s="38">
        <v>12</v>
      </c>
      <c r="P169" s="35"/>
      <c r="Q169" s="35"/>
      <c r="R169" s="35"/>
      <c r="S169" s="21"/>
      <c r="T169" s="21"/>
      <c r="U169" s="21">
        <v>167</v>
      </c>
      <c r="V169" s="21">
        <v>487</v>
      </c>
      <c r="W169" s="21">
        <v>46</v>
      </c>
      <c r="X169" s="43">
        <v>119</v>
      </c>
      <c r="Y169" s="21"/>
      <c r="Z169" s="21"/>
      <c r="AA169" s="24" t="s">
        <v>770</v>
      </c>
      <c r="AB169" s="24" t="s">
        <v>58</v>
      </c>
      <c r="AC169" s="24" t="s">
        <v>820</v>
      </c>
      <c r="AD169" s="24" t="s">
        <v>82</v>
      </c>
      <c r="AE169" s="24" t="s">
        <v>62</v>
      </c>
      <c r="AF169" s="24" t="s">
        <v>62</v>
      </c>
      <c r="AG169" s="24" t="s">
        <v>62</v>
      </c>
      <c r="AH169" s="24" t="s">
        <v>62</v>
      </c>
      <c r="AI169" s="24" t="s">
        <v>62</v>
      </c>
      <c r="AJ169" s="24" t="s">
        <v>62</v>
      </c>
      <c r="AK169" s="24"/>
    </row>
    <row r="170" ht="25.5" spans="1:37">
      <c r="A170" s="21">
        <v>163</v>
      </c>
      <c r="B170" s="56" t="s">
        <v>847</v>
      </c>
      <c r="C170" s="25" t="s">
        <v>848</v>
      </c>
      <c r="D170" s="24" t="s">
        <v>49</v>
      </c>
      <c r="E170" s="24" t="s">
        <v>95</v>
      </c>
      <c r="F170" s="24" t="s">
        <v>340</v>
      </c>
      <c r="G170" s="24" t="s">
        <v>341</v>
      </c>
      <c r="H170" s="24" t="s">
        <v>849</v>
      </c>
      <c r="I170" s="24"/>
      <c r="J170" s="25" t="s">
        <v>343</v>
      </c>
      <c r="K170" s="25" t="s">
        <v>179</v>
      </c>
      <c r="L170" s="24" t="s">
        <v>100</v>
      </c>
      <c r="M170" s="33">
        <f t="shared" si="11"/>
        <v>140</v>
      </c>
      <c r="N170" s="34">
        <f t="shared" si="12"/>
        <v>140</v>
      </c>
      <c r="O170" s="38">
        <v>140</v>
      </c>
      <c r="P170" s="35"/>
      <c r="Q170" s="35"/>
      <c r="R170" s="35"/>
      <c r="S170" s="21"/>
      <c r="T170" s="21"/>
      <c r="U170" s="21">
        <v>680</v>
      </c>
      <c r="V170" s="21">
        <v>1152</v>
      </c>
      <c r="W170" s="21">
        <v>569</v>
      </c>
      <c r="X170" s="43">
        <v>815</v>
      </c>
      <c r="Y170" s="21">
        <v>111</v>
      </c>
      <c r="Z170" s="21">
        <v>337</v>
      </c>
      <c r="AA170" s="24" t="s">
        <v>770</v>
      </c>
      <c r="AB170" s="24" t="s">
        <v>58</v>
      </c>
      <c r="AC170" s="24" t="s">
        <v>180</v>
      </c>
      <c r="AD170" s="24" t="s">
        <v>82</v>
      </c>
      <c r="AE170" s="24" t="s">
        <v>62</v>
      </c>
      <c r="AF170" s="24" t="s">
        <v>62</v>
      </c>
      <c r="AG170" s="24" t="s">
        <v>62</v>
      </c>
      <c r="AH170" s="24" t="s">
        <v>62</v>
      </c>
      <c r="AI170" s="24" t="s">
        <v>62</v>
      </c>
      <c r="AJ170" s="24" t="s">
        <v>62</v>
      </c>
      <c r="AK170" s="24"/>
    </row>
    <row r="171" ht="25.5" spans="1:37">
      <c r="A171" s="21">
        <v>164</v>
      </c>
      <c r="B171" s="56" t="s">
        <v>850</v>
      </c>
      <c r="C171" s="25" t="s">
        <v>851</v>
      </c>
      <c r="D171" s="24" t="s">
        <v>49</v>
      </c>
      <c r="E171" s="24" t="s">
        <v>95</v>
      </c>
      <c r="F171" s="24" t="s">
        <v>340</v>
      </c>
      <c r="G171" s="24" t="s">
        <v>341</v>
      </c>
      <c r="H171" s="24" t="s">
        <v>852</v>
      </c>
      <c r="I171" s="24"/>
      <c r="J171" s="25" t="s">
        <v>163</v>
      </c>
      <c r="K171" s="25" t="s">
        <v>179</v>
      </c>
      <c r="L171" s="24" t="s">
        <v>100</v>
      </c>
      <c r="M171" s="33">
        <f t="shared" si="11"/>
        <v>190</v>
      </c>
      <c r="N171" s="34">
        <f t="shared" si="12"/>
        <v>190</v>
      </c>
      <c r="O171" s="38">
        <v>190</v>
      </c>
      <c r="P171" s="35"/>
      <c r="Q171" s="35"/>
      <c r="R171" s="35"/>
      <c r="S171" s="21"/>
      <c r="T171" s="21"/>
      <c r="U171" s="21">
        <v>405</v>
      </c>
      <c r="V171" s="21">
        <v>1152</v>
      </c>
      <c r="W171" s="21">
        <v>108</v>
      </c>
      <c r="X171" s="43">
        <v>288</v>
      </c>
      <c r="Y171" s="21">
        <v>9</v>
      </c>
      <c r="Z171" s="21">
        <v>18</v>
      </c>
      <c r="AA171" s="24" t="s">
        <v>770</v>
      </c>
      <c r="AB171" s="24" t="s">
        <v>58</v>
      </c>
      <c r="AC171" s="24" t="s">
        <v>180</v>
      </c>
      <c r="AD171" s="24" t="s">
        <v>82</v>
      </c>
      <c r="AE171" s="24" t="s">
        <v>62</v>
      </c>
      <c r="AF171" s="24" t="s">
        <v>62</v>
      </c>
      <c r="AG171" s="24" t="s">
        <v>62</v>
      </c>
      <c r="AH171" s="24" t="s">
        <v>62</v>
      </c>
      <c r="AI171" s="24" t="s">
        <v>62</v>
      </c>
      <c r="AJ171" s="24" t="s">
        <v>62</v>
      </c>
      <c r="AK171" s="24"/>
    </row>
    <row r="172" ht="38.25" spans="1:37">
      <c r="A172" s="21">
        <v>165</v>
      </c>
      <c r="B172" s="56" t="s">
        <v>853</v>
      </c>
      <c r="C172" s="25" t="s">
        <v>854</v>
      </c>
      <c r="D172" s="24" t="s">
        <v>49</v>
      </c>
      <c r="E172" s="24" t="s">
        <v>95</v>
      </c>
      <c r="F172" s="24" t="s">
        <v>340</v>
      </c>
      <c r="G172" s="24" t="s">
        <v>197</v>
      </c>
      <c r="H172" s="24" t="s">
        <v>855</v>
      </c>
      <c r="I172" s="24"/>
      <c r="J172" s="25" t="s">
        <v>856</v>
      </c>
      <c r="K172" s="25" t="s">
        <v>289</v>
      </c>
      <c r="L172" s="24" t="s">
        <v>199</v>
      </c>
      <c r="M172" s="33">
        <f t="shared" si="11"/>
        <v>16.9</v>
      </c>
      <c r="N172" s="34">
        <f t="shared" si="12"/>
        <v>16.9</v>
      </c>
      <c r="O172" s="35"/>
      <c r="P172" s="35"/>
      <c r="Q172" s="35"/>
      <c r="R172" s="38">
        <v>16.9</v>
      </c>
      <c r="S172" s="21"/>
      <c r="T172" s="21"/>
      <c r="U172" s="21">
        <v>111</v>
      </c>
      <c r="V172" s="21">
        <v>330</v>
      </c>
      <c r="W172" s="21">
        <v>10</v>
      </c>
      <c r="X172" s="43">
        <v>16</v>
      </c>
      <c r="Y172" s="21">
        <v>2</v>
      </c>
      <c r="Z172" s="21">
        <v>4</v>
      </c>
      <c r="AA172" s="24" t="s">
        <v>770</v>
      </c>
      <c r="AB172" s="24" t="s">
        <v>58</v>
      </c>
      <c r="AC172" s="24" t="s">
        <v>857</v>
      </c>
      <c r="AD172" s="24" t="s">
        <v>82</v>
      </c>
      <c r="AE172" s="24" t="s">
        <v>62</v>
      </c>
      <c r="AF172" s="24" t="s">
        <v>62</v>
      </c>
      <c r="AG172" s="24" t="s">
        <v>62</v>
      </c>
      <c r="AH172" s="24" t="s">
        <v>62</v>
      </c>
      <c r="AI172" s="24" t="s">
        <v>62</v>
      </c>
      <c r="AJ172" s="24" t="s">
        <v>62</v>
      </c>
      <c r="AK172" s="24"/>
    </row>
    <row r="173" ht="25.5" spans="1:37">
      <c r="A173" s="21">
        <v>166</v>
      </c>
      <c r="B173" s="56" t="s">
        <v>858</v>
      </c>
      <c r="C173" s="25" t="s">
        <v>859</v>
      </c>
      <c r="D173" s="24" t="s">
        <v>49</v>
      </c>
      <c r="E173" s="24" t="s">
        <v>95</v>
      </c>
      <c r="F173" s="24" t="s">
        <v>340</v>
      </c>
      <c r="G173" s="24" t="s">
        <v>341</v>
      </c>
      <c r="H173" s="24" t="s">
        <v>860</v>
      </c>
      <c r="I173" s="24"/>
      <c r="J173" s="25" t="s">
        <v>295</v>
      </c>
      <c r="K173" s="25" t="s">
        <v>289</v>
      </c>
      <c r="L173" s="24" t="s">
        <v>100</v>
      </c>
      <c r="M173" s="33">
        <f t="shared" si="11"/>
        <v>34</v>
      </c>
      <c r="N173" s="34">
        <f t="shared" si="12"/>
        <v>34</v>
      </c>
      <c r="O173" s="35"/>
      <c r="P173" s="35"/>
      <c r="Q173" s="35"/>
      <c r="R173" s="38">
        <v>34</v>
      </c>
      <c r="S173" s="21"/>
      <c r="T173" s="21"/>
      <c r="U173" s="21">
        <v>372</v>
      </c>
      <c r="V173" s="21">
        <v>1099</v>
      </c>
      <c r="W173" s="21">
        <v>21</v>
      </c>
      <c r="X173" s="43">
        <v>38</v>
      </c>
      <c r="Y173" s="21">
        <v>5</v>
      </c>
      <c r="Z173" s="21">
        <v>8</v>
      </c>
      <c r="AA173" s="24" t="s">
        <v>770</v>
      </c>
      <c r="AB173" s="24" t="s">
        <v>58</v>
      </c>
      <c r="AC173" s="24" t="s">
        <v>861</v>
      </c>
      <c r="AD173" s="24" t="s">
        <v>82</v>
      </c>
      <c r="AE173" s="24" t="s">
        <v>62</v>
      </c>
      <c r="AF173" s="24" t="s">
        <v>62</v>
      </c>
      <c r="AG173" s="24" t="s">
        <v>62</v>
      </c>
      <c r="AH173" s="24" t="s">
        <v>62</v>
      </c>
      <c r="AI173" s="24" t="s">
        <v>62</v>
      </c>
      <c r="AJ173" s="24" t="s">
        <v>62</v>
      </c>
      <c r="AK173" s="24"/>
    </row>
    <row r="174" ht="25.5" spans="1:37">
      <c r="A174" s="21">
        <v>167</v>
      </c>
      <c r="B174" s="56" t="s">
        <v>862</v>
      </c>
      <c r="C174" s="25" t="s">
        <v>863</v>
      </c>
      <c r="D174" s="24" t="s">
        <v>49</v>
      </c>
      <c r="E174" s="24" t="s">
        <v>95</v>
      </c>
      <c r="F174" s="24" t="s">
        <v>340</v>
      </c>
      <c r="G174" s="24" t="s">
        <v>341</v>
      </c>
      <c r="H174" s="24" t="s">
        <v>864</v>
      </c>
      <c r="I174" s="24"/>
      <c r="J174" s="25" t="s">
        <v>865</v>
      </c>
      <c r="K174" s="25" t="s">
        <v>289</v>
      </c>
      <c r="L174" s="24" t="s">
        <v>100</v>
      </c>
      <c r="M174" s="33">
        <f t="shared" si="11"/>
        <v>55</v>
      </c>
      <c r="N174" s="34">
        <f t="shared" si="12"/>
        <v>55</v>
      </c>
      <c r="O174" s="35"/>
      <c r="P174" s="35"/>
      <c r="Q174" s="35"/>
      <c r="R174" s="38">
        <v>55</v>
      </c>
      <c r="S174" s="21"/>
      <c r="T174" s="21"/>
      <c r="U174" s="21">
        <v>163</v>
      </c>
      <c r="V174" s="21">
        <v>467</v>
      </c>
      <c r="W174" s="21">
        <v>44</v>
      </c>
      <c r="X174" s="43">
        <v>133</v>
      </c>
      <c r="Y174" s="21">
        <v>4</v>
      </c>
      <c r="Z174" s="21">
        <v>7</v>
      </c>
      <c r="AA174" s="24" t="s">
        <v>770</v>
      </c>
      <c r="AB174" s="24" t="s">
        <v>58</v>
      </c>
      <c r="AC174" s="24" t="s">
        <v>866</v>
      </c>
      <c r="AD174" s="24" t="s">
        <v>82</v>
      </c>
      <c r="AE174" s="24" t="s">
        <v>62</v>
      </c>
      <c r="AF174" s="24" t="s">
        <v>62</v>
      </c>
      <c r="AG174" s="24" t="s">
        <v>62</v>
      </c>
      <c r="AH174" s="24" t="s">
        <v>62</v>
      </c>
      <c r="AI174" s="24" t="s">
        <v>62</v>
      </c>
      <c r="AJ174" s="24" t="s">
        <v>62</v>
      </c>
      <c r="AK174" s="24"/>
    </row>
    <row r="175" ht="38.25" spans="1:37">
      <c r="A175" s="21">
        <v>168</v>
      </c>
      <c r="B175" s="56" t="s">
        <v>867</v>
      </c>
      <c r="C175" s="25" t="s">
        <v>868</v>
      </c>
      <c r="D175" s="24" t="s">
        <v>49</v>
      </c>
      <c r="E175" s="24" t="s">
        <v>95</v>
      </c>
      <c r="F175" s="24" t="s">
        <v>340</v>
      </c>
      <c r="G175" s="24" t="s">
        <v>341</v>
      </c>
      <c r="H175" s="24" t="s">
        <v>869</v>
      </c>
      <c r="I175" s="24"/>
      <c r="J175" s="25" t="s">
        <v>870</v>
      </c>
      <c r="K175" s="25" t="s">
        <v>289</v>
      </c>
      <c r="L175" s="24" t="s">
        <v>100</v>
      </c>
      <c r="M175" s="33">
        <f t="shared" si="11"/>
        <v>58</v>
      </c>
      <c r="N175" s="34">
        <f t="shared" si="12"/>
        <v>58</v>
      </c>
      <c r="O175" s="35"/>
      <c r="P175" s="35"/>
      <c r="Q175" s="35"/>
      <c r="R175" s="38">
        <v>58</v>
      </c>
      <c r="S175" s="21"/>
      <c r="T175" s="21"/>
      <c r="U175" s="21">
        <v>243</v>
      </c>
      <c r="V175" s="21">
        <v>612</v>
      </c>
      <c r="W175" s="21">
        <v>53</v>
      </c>
      <c r="X175" s="43">
        <v>170</v>
      </c>
      <c r="Y175" s="21">
        <v>2</v>
      </c>
      <c r="Z175" s="21">
        <v>4</v>
      </c>
      <c r="AA175" s="24" t="s">
        <v>770</v>
      </c>
      <c r="AB175" s="24" t="s">
        <v>58</v>
      </c>
      <c r="AC175" s="24" t="s">
        <v>871</v>
      </c>
      <c r="AD175" s="24" t="s">
        <v>82</v>
      </c>
      <c r="AE175" s="24" t="s">
        <v>62</v>
      </c>
      <c r="AF175" s="24" t="s">
        <v>62</v>
      </c>
      <c r="AG175" s="24" t="s">
        <v>62</v>
      </c>
      <c r="AH175" s="24" t="s">
        <v>62</v>
      </c>
      <c r="AI175" s="24" t="s">
        <v>62</v>
      </c>
      <c r="AJ175" s="24" t="s">
        <v>62</v>
      </c>
      <c r="AK175" s="24"/>
    </row>
    <row r="176" ht="25.5" spans="1:37">
      <c r="A176" s="21">
        <v>169</v>
      </c>
      <c r="B176" s="56" t="s">
        <v>872</v>
      </c>
      <c r="C176" s="25" t="s">
        <v>873</v>
      </c>
      <c r="D176" s="24" t="s">
        <v>49</v>
      </c>
      <c r="E176" s="24" t="s">
        <v>95</v>
      </c>
      <c r="F176" s="24" t="s">
        <v>340</v>
      </c>
      <c r="G176" s="24" t="s">
        <v>341</v>
      </c>
      <c r="H176" s="24" t="s">
        <v>874</v>
      </c>
      <c r="I176" s="24"/>
      <c r="J176" s="25" t="s">
        <v>875</v>
      </c>
      <c r="K176" s="25" t="s">
        <v>289</v>
      </c>
      <c r="L176" s="24" t="s">
        <v>100</v>
      </c>
      <c r="M176" s="33">
        <f t="shared" si="11"/>
        <v>30.3</v>
      </c>
      <c r="N176" s="34">
        <f t="shared" si="12"/>
        <v>30.3</v>
      </c>
      <c r="O176" s="35"/>
      <c r="P176" s="35"/>
      <c r="Q176" s="35"/>
      <c r="R176" s="38">
        <v>30.3</v>
      </c>
      <c r="S176" s="21"/>
      <c r="T176" s="21"/>
      <c r="U176" s="21">
        <v>109</v>
      </c>
      <c r="V176" s="21">
        <v>317</v>
      </c>
      <c r="W176" s="21">
        <v>22</v>
      </c>
      <c r="X176" s="43">
        <v>49</v>
      </c>
      <c r="Y176" s="21">
        <v>1</v>
      </c>
      <c r="Z176" s="21">
        <v>2</v>
      </c>
      <c r="AA176" s="24" t="s">
        <v>770</v>
      </c>
      <c r="AB176" s="24" t="s">
        <v>58</v>
      </c>
      <c r="AC176" s="24" t="s">
        <v>876</v>
      </c>
      <c r="AD176" s="24" t="s">
        <v>82</v>
      </c>
      <c r="AE176" s="24" t="s">
        <v>62</v>
      </c>
      <c r="AF176" s="24" t="s">
        <v>62</v>
      </c>
      <c r="AG176" s="24" t="s">
        <v>62</v>
      </c>
      <c r="AH176" s="24" t="s">
        <v>62</v>
      </c>
      <c r="AI176" s="24" t="s">
        <v>62</v>
      </c>
      <c r="AJ176" s="24" t="s">
        <v>62</v>
      </c>
      <c r="AK176" s="24"/>
    </row>
    <row r="177" ht="51" spans="1:37">
      <c r="A177" s="21">
        <v>170</v>
      </c>
      <c r="B177" s="56" t="s">
        <v>877</v>
      </c>
      <c r="C177" s="25" t="s">
        <v>878</v>
      </c>
      <c r="D177" s="24" t="s">
        <v>49</v>
      </c>
      <c r="E177" s="24" t="s">
        <v>95</v>
      </c>
      <c r="F177" s="24" t="s">
        <v>340</v>
      </c>
      <c r="G177" s="24" t="s">
        <v>341</v>
      </c>
      <c r="H177" s="24" t="s">
        <v>879</v>
      </c>
      <c r="I177" s="24"/>
      <c r="J177" s="25" t="s">
        <v>880</v>
      </c>
      <c r="K177" s="25" t="s">
        <v>301</v>
      </c>
      <c r="L177" s="24" t="s">
        <v>100</v>
      </c>
      <c r="M177" s="33">
        <f t="shared" si="11"/>
        <v>30</v>
      </c>
      <c r="N177" s="34">
        <f t="shared" si="12"/>
        <v>30</v>
      </c>
      <c r="O177" s="35"/>
      <c r="P177" s="35"/>
      <c r="Q177" s="35"/>
      <c r="R177" s="38">
        <v>30</v>
      </c>
      <c r="S177" s="21"/>
      <c r="T177" s="21"/>
      <c r="U177" s="21">
        <v>116</v>
      </c>
      <c r="V177" s="21">
        <v>314</v>
      </c>
      <c r="W177" s="21">
        <v>47</v>
      </c>
      <c r="X177" s="43">
        <v>126</v>
      </c>
      <c r="Y177" s="21">
        <v>4</v>
      </c>
      <c r="Z177" s="21">
        <v>9</v>
      </c>
      <c r="AA177" s="24" t="s">
        <v>770</v>
      </c>
      <c r="AB177" s="24" t="s">
        <v>58</v>
      </c>
      <c r="AC177" s="24" t="s">
        <v>881</v>
      </c>
      <c r="AD177" s="24" t="s">
        <v>82</v>
      </c>
      <c r="AE177" s="24" t="s">
        <v>62</v>
      </c>
      <c r="AF177" s="24" t="s">
        <v>62</v>
      </c>
      <c r="AG177" s="24" t="s">
        <v>62</v>
      </c>
      <c r="AH177" s="24" t="s">
        <v>62</v>
      </c>
      <c r="AI177" s="24" t="s">
        <v>62</v>
      </c>
      <c r="AJ177" s="24" t="s">
        <v>62</v>
      </c>
      <c r="AK177" s="24"/>
    </row>
    <row r="178" ht="25.5" spans="1:37">
      <c r="A178" s="21">
        <v>171</v>
      </c>
      <c r="B178" s="56" t="s">
        <v>882</v>
      </c>
      <c r="C178" s="25" t="s">
        <v>883</v>
      </c>
      <c r="D178" s="24" t="s">
        <v>49</v>
      </c>
      <c r="E178" s="24" t="s">
        <v>95</v>
      </c>
      <c r="F178" s="24" t="s">
        <v>340</v>
      </c>
      <c r="G178" s="24" t="s">
        <v>341</v>
      </c>
      <c r="H178" s="24" t="s">
        <v>884</v>
      </c>
      <c r="I178" s="24"/>
      <c r="J178" s="25" t="s">
        <v>188</v>
      </c>
      <c r="K178" s="25" t="s">
        <v>88</v>
      </c>
      <c r="L178" s="24" t="s">
        <v>100</v>
      </c>
      <c r="M178" s="33">
        <f t="shared" si="11"/>
        <v>50</v>
      </c>
      <c r="N178" s="34">
        <f t="shared" si="12"/>
        <v>50</v>
      </c>
      <c r="O178" s="35"/>
      <c r="P178" s="35"/>
      <c r="Q178" s="35"/>
      <c r="R178" s="38">
        <v>50</v>
      </c>
      <c r="S178" s="21"/>
      <c r="T178" s="21"/>
      <c r="U178" s="21">
        <v>198</v>
      </c>
      <c r="V178" s="21">
        <v>523</v>
      </c>
      <c r="W178" s="21">
        <v>48</v>
      </c>
      <c r="X178" s="43">
        <v>150</v>
      </c>
      <c r="Y178" s="21">
        <v>6</v>
      </c>
      <c r="Z178" s="21">
        <v>10</v>
      </c>
      <c r="AA178" s="24" t="s">
        <v>770</v>
      </c>
      <c r="AB178" s="24" t="s">
        <v>58</v>
      </c>
      <c r="AC178" s="24" t="s">
        <v>885</v>
      </c>
      <c r="AD178" s="24" t="s">
        <v>82</v>
      </c>
      <c r="AE178" s="24" t="s">
        <v>62</v>
      </c>
      <c r="AF178" s="24" t="s">
        <v>62</v>
      </c>
      <c r="AG178" s="24" t="s">
        <v>62</v>
      </c>
      <c r="AH178" s="24" t="s">
        <v>62</v>
      </c>
      <c r="AI178" s="24" t="s">
        <v>62</v>
      </c>
      <c r="AJ178" s="24" t="s">
        <v>62</v>
      </c>
      <c r="AK178" s="24"/>
    </row>
    <row r="179" ht="25.5" spans="1:37">
      <c r="A179" s="21">
        <v>172</v>
      </c>
      <c r="B179" s="56" t="s">
        <v>886</v>
      </c>
      <c r="C179" s="25" t="s">
        <v>887</v>
      </c>
      <c r="D179" s="24" t="s">
        <v>49</v>
      </c>
      <c r="E179" s="24" t="s">
        <v>95</v>
      </c>
      <c r="F179" s="24" t="s">
        <v>340</v>
      </c>
      <c r="G179" s="24" t="s">
        <v>341</v>
      </c>
      <c r="H179" s="24" t="s">
        <v>888</v>
      </c>
      <c r="I179" s="24"/>
      <c r="J179" s="25" t="s">
        <v>889</v>
      </c>
      <c r="K179" s="25" t="s">
        <v>88</v>
      </c>
      <c r="L179" s="24" t="s">
        <v>100</v>
      </c>
      <c r="M179" s="33">
        <f t="shared" si="11"/>
        <v>12.5</v>
      </c>
      <c r="N179" s="34">
        <f t="shared" si="12"/>
        <v>12.5</v>
      </c>
      <c r="O179" s="35"/>
      <c r="P179" s="35"/>
      <c r="Q179" s="35"/>
      <c r="R179" s="38">
        <v>12.5</v>
      </c>
      <c r="S179" s="21"/>
      <c r="T179" s="21"/>
      <c r="U179" s="21">
        <v>132</v>
      </c>
      <c r="V179" s="21">
        <v>321</v>
      </c>
      <c r="W179" s="21">
        <v>60</v>
      </c>
      <c r="X179" s="43">
        <v>145</v>
      </c>
      <c r="Y179" s="21">
        <v>4</v>
      </c>
      <c r="Z179" s="21">
        <v>7</v>
      </c>
      <c r="AA179" s="24" t="s">
        <v>770</v>
      </c>
      <c r="AB179" s="24" t="s">
        <v>58</v>
      </c>
      <c r="AC179" s="24" t="s">
        <v>890</v>
      </c>
      <c r="AD179" s="24" t="s">
        <v>82</v>
      </c>
      <c r="AE179" s="24" t="s">
        <v>62</v>
      </c>
      <c r="AF179" s="24" t="s">
        <v>62</v>
      </c>
      <c r="AG179" s="24" t="s">
        <v>62</v>
      </c>
      <c r="AH179" s="24" t="s">
        <v>62</v>
      </c>
      <c r="AI179" s="24" t="s">
        <v>62</v>
      </c>
      <c r="AJ179" s="24" t="s">
        <v>62</v>
      </c>
      <c r="AK179" s="24"/>
    </row>
    <row r="180" ht="25.5" spans="1:37">
      <c r="A180" s="21">
        <v>173</v>
      </c>
      <c r="B180" s="56" t="s">
        <v>891</v>
      </c>
      <c r="C180" s="25" t="s">
        <v>892</v>
      </c>
      <c r="D180" s="24" t="s">
        <v>49</v>
      </c>
      <c r="E180" s="24" t="s">
        <v>95</v>
      </c>
      <c r="F180" s="24" t="s">
        <v>340</v>
      </c>
      <c r="G180" s="24" t="s">
        <v>341</v>
      </c>
      <c r="H180" s="24" t="s">
        <v>893</v>
      </c>
      <c r="I180" s="24"/>
      <c r="J180" s="25" t="s">
        <v>894</v>
      </c>
      <c r="K180" s="25" t="s">
        <v>267</v>
      </c>
      <c r="L180" s="24" t="s">
        <v>100</v>
      </c>
      <c r="M180" s="33">
        <f t="shared" si="11"/>
        <v>163</v>
      </c>
      <c r="N180" s="34">
        <f t="shared" si="12"/>
        <v>163</v>
      </c>
      <c r="O180" s="35"/>
      <c r="P180" s="35"/>
      <c r="Q180" s="35"/>
      <c r="R180" s="38">
        <v>163</v>
      </c>
      <c r="S180" s="21"/>
      <c r="T180" s="21"/>
      <c r="U180" s="21">
        <v>431</v>
      </c>
      <c r="V180" s="21">
        <v>1255</v>
      </c>
      <c r="W180" s="21">
        <v>68</v>
      </c>
      <c r="X180" s="43">
        <v>143</v>
      </c>
      <c r="Y180" s="21">
        <v>16</v>
      </c>
      <c r="Z180" s="21">
        <v>29</v>
      </c>
      <c r="AA180" s="24" t="s">
        <v>770</v>
      </c>
      <c r="AB180" s="24" t="s">
        <v>58</v>
      </c>
      <c r="AC180" s="24" t="s">
        <v>180</v>
      </c>
      <c r="AD180" s="24" t="s">
        <v>82</v>
      </c>
      <c r="AE180" s="24" t="s">
        <v>62</v>
      </c>
      <c r="AF180" s="24" t="s">
        <v>62</v>
      </c>
      <c r="AG180" s="24" t="s">
        <v>62</v>
      </c>
      <c r="AH180" s="24" t="s">
        <v>62</v>
      </c>
      <c r="AI180" s="24" t="s">
        <v>62</v>
      </c>
      <c r="AJ180" s="24" t="s">
        <v>62</v>
      </c>
      <c r="AK180" s="24"/>
    </row>
    <row r="181" ht="38.25" spans="1:37">
      <c r="A181" s="21">
        <v>174</v>
      </c>
      <c r="B181" s="56" t="s">
        <v>895</v>
      </c>
      <c r="C181" s="25" t="s">
        <v>896</v>
      </c>
      <c r="D181" s="24" t="s">
        <v>49</v>
      </c>
      <c r="E181" s="24" t="s">
        <v>95</v>
      </c>
      <c r="F181" s="24" t="s">
        <v>340</v>
      </c>
      <c r="G181" s="24" t="s">
        <v>341</v>
      </c>
      <c r="H181" s="24" t="s">
        <v>897</v>
      </c>
      <c r="I181" s="24"/>
      <c r="J181" s="25" t="s">
        <v>548</v>
      </c>
      <c r="K181" s="25" t="s">
        <v>142</v>
      </c>
      <c r="L181" s="24" t="s">
        <v>100</v>
      </c>
      <c r="M181" s="33">
        <f t="shared" si="11"/>
        <v>40.32</v>
      </c>
      <c r="N181" s="34">
        <f t="shared" si="12"/>
        <v>40.32</v>
      </c>
      <c r="O181" s="35"/>
      <c r="P181" s="35"/>
      <c r="Q181" s="35"/>
      <c r="R181" s="38">
        <v>40.32</v>
      </c>
      <c r="S181" s="21"/>
      <c r="T181" s="21"/>
      <c r="U181" s="21">
        <v>101</v>
      </c>
      <c r="V181" s="21">
        <v>252</v>
      </c>
      <c r="W181" s="21">
        <v>33</v>
      </c>
      <c r="X181" s="43">
        <v>65</v>
      </c>
      <c r="Y181" s="21">
        <v>4</v>
      </c>
      <c r="Z181" s="21">
        <v>11</v>
      </c>
      <c r="AA181" s="24" t="s">
        <v>770</v>
      </c>
      <c r="AB181" s="24" t="s">
        <v>58</v>
      </c>
      <c r="AC181" s="24" t="s">
        <v>898</v>
      </c>
      <c r="AD181" s="24" t="s">
        <v>82</v>
      </c>
      <c r="AE181" s="24" t="s">
        <v>62</v>
      </c>
      <c r="AF181" s="24" t="s">
        <v>62</v>
      </c>
      <c r="AG181" s="24" t="s">
        <v>62</v>
      </c>
      <c r="AH181" s="24" t="s">
        <v>62</v>
      </c>
      <c r="AI181" s="24" t="s">
        <v>62</v>
      </c>
      <c r="AJ181" s="24" t="s">
        <v>62</v>
      </c>
      <c r="AK181" s="24"/>
    </row>
    <row r="182" ht="38.25" spans="1:37">
      <c r="A182" s="21">
        <v>175</v>
      </c>
      <c r="B182" s="56" t="s">
        <v>899</v>
      </c>
      <c r="C182" s="25" t="s">
        <v>900</v>
      </c>
      <c r="D182" s="24" t="s">
        <v>49</v>
      </c>
      <c r="E182" s="24" t="s">
        <v>95</v>
      </c>
      <c r="F182" s="24" t="s">
        <v>340</v>
      </c>
      <c r="G182" s="24" t="s">
        <v>341</v>
      </c>
      <c r="H182" s="24" t="s">
        <v>901</v>
      </c>
      <c r="I182" s="24"/>
      <c r="J182" s="25" t="s">
        <v>544</v>
      </c>
      <c r="K182" s="25" t="s">
        <v>142</v>
      </c>
      <c r="L182" s="24" t="s">
        <v>100</v>
      </c>
      <c r="M182" s="33">
        <f t="shared" si="11"/>
        <v>32.4</v>
      </c>
      <c r="N182" s="34">
        <f t="shared" si="12"/>
        <v>32.4</v>
      </c>
      <c r="O182" s="35"/>
      <c r="P182" s="35"/>
      <c r="Q182" s="35"/>
      <c r="R182" s="38">
        <v>32.4</v>
      </c>
      <c r="S182" s="21"/>
      <c r="T182" s="21"/>
      <c r="U182" s="21">
        <v>126</v>
      </c>
      <c r="V182" s="21">
        <v>336</v>
      </c>
      <c r="W182" s="21">
        <v>53</v>
      </c>
      <c r="X182" s="43">
        <v>132</v>
      </c>
      <c r="Y182" s="21">
        <v>1</v>
      </c>
      <c r="Z182" s="21">
        <v>4</v>
      </c>
      <c r="AA182" s="24" t="s">
        <v>770</v>
      </c>
      <c r="AB182" s="24" t="s">
        <v>58</v>
      </c>
      <c r="AC182" s="24" t="s">
        <v>902</v>
      </c>
      <c r="AD182" s="24" t="s">
        <v>82</v>
      </c>
      <c r="AE182" s="24" t="s">
        <v>62</v>
      </c>
      <c r="AF182" s="24" t="s">
        <v>62</v>
      </c>
      <c r="AG182" s="24" t="s">
        <v>62</v>
      </c>
      <c r="AH182" s="24" t="s">
        <v>62</v>
      </c>
      <c r="AI182" s="24" t="s">
        <v>62</v>
      </c>
      <c r="AJ182" s="24" t="s">
        <v>62</v>
      </c>
      <c r="AK182" s="24"/>
    </row>
    <row r="183" ht="38.25" spans="1:37">
      <c r="A183" s="21">
        <v>176</v>
      </c>
      <c r="B183" s="56" t="s">
        <v>903</v>
      </c>
      <c r="C183" s="25" t="s">
        <v>904</v>
      </c>
      <c r="D183" s="24" t="s">
        <v>49</v>
      </c>
      <c r="E183" s="24" t="s">
        <v>95</v>
      </c>
      <c r="F183" s="24" t="s">
        <v>340</v>
      </c>
      <c r="G183" s="24" t="s">
        <v>341</v>
      </c>
      <c r="H183" s="24" t="s">
        <v>905</v>
      </c>
      <c r="I183" s="24"/>
      <c r="J183" s="25" t="s">
        <v>554</v>
      </c>
      <c r="K183" s="25" t="s">
        <v>142</v>
      </c>
      <c r="L183" s="24" t="s">
        <v>100</v>
      </c>
      <c r="M183" s="33">
        <f t="shared" si="11"/>
        <v>52.8</v>
      </c>
      <c r="N183" s="34">
        <f t="shared" si="12"/>
        <v>52.8</v>
      </c>
      <c r="O183" s="35"/>
      <c r="P183" s="35"/>
      <c r="Q183" s="35"/>
      <c r="R183" s="38">
        <v>52.8</v>
      </c>
      <c r="S183" s="21"/>
      <c r="T183" s="21"/>
      <c r="U183" s="21">
        <v>147</v>
      </c>
      <c r="V183" s="21">
        <v>378</v>
      </c>
      <c r="W183" s="21">
        <v>26</v>
      </c>
      <c r="X183" s="43">
        <v>67</v>
      </c>
      <c r="Y183" s="21">
        <v>4</v>
      </c>
      <c r="Z183" s="21">
        <v>7</v>
      </c>
      <c r="AA183" s="24" t="s">
        <v>770</v>
      </c>
      <c r="AB183" s="24" t="s">
        <v>58</v>
      </c>
      <c r="AC183" s="24" t="s">
        <v>906</v>
      </c>
      <c r="AD183" s="24" t="s">
        <v>82</v>
      </c>
      <c r="AE183" s="24" t="s">
        <v>62</v>
      </c>
      <c r="AF183" s="24" t="s">
        <v>62</v>
      </c>
      <c r="AG183" s="24" t="s">
        <v>62</v>
      </c>
      <c r="AH183" s="24" t="s">
        <v>62</v>
      </c>
      <c r="AI183" s="24" t="s">
        <v>62</v>
      </c>
      <c r="AJ183" s="24" t="s">
        <v>62</v>
      </c>
      <c r="AK183" s="24"/>
    </row>
    <row r="184" ht="38.25" spans="1:37">
      <c r="A184" s="21">
        <v>177</v>
      </c>
      <c r="B184" s="56" t="s">
        <v>907</v>
      </c>
      <c r="C184" s="25" t="s">
        <v>908</v>
      </c>
      <c r="D184" s="24" t="s">
        <v>49</v>
      </c>
      <c r="E184" s="24" t="s">
        <v>95</v>
      </c>
      <c r="F184" s="24" t="s">
        <v>340</v>
      </c>
      <c r="G184" s="24" t="s">
        <v>341</v>
      </c>
      <c r="H184" s="24" t="s">
        <v>909</v>
      </c>
      <c r="I184" s="24"/>
      <c r="J184" s="25" t="s">
        <v>460</v>
      </c>
      <c r="K184" s="25" t="s">
        <v>142</v>
      </c>
      <c r="L184" s="24" t="s">
        <v>100</v>
      </c>
      <c r="M184" s="33">
        <f t="shared" si="11"/>
        <v>19.98</v>
      </c>
      <c r="N184" s="34">
        <f t="shared" si="12"/>
        <v>19.98</v>
      </c>
      <c r="O184" s="35"/>
      <c r="P184" s="35"/>
      <c r="Q184" s="35"/>
      <c r="R184" s="38">
        <v>19.98</v>
      </c>
      <c r="S184" s="21"/>
      <c r="T184" s="21"/>
      <c r="U184" s="21">
        <v>159</v>
      </c>
      <c r="V184" s="21">
        <v>461</v>
      </c>
      <c r="W184" s="21">
        <v>29</v>
      </c>
      <c r="X184" s="43">
        <v>75</v>
      </c>
      <c r="Y184" s="21">
        <v>4</v>
      </c>
      <c r="Z184" s="21">
        <v>5</v>
      </c>
      <c r="AA184" s="24" t="s">
        <v>770</v>
      </c>
      <c r="AB184" s="24" t="s">
        <v>58</v>
      </c>
      <c r="AC184" s="24" t="s">
        <v>910</v>
      </c>
      <c r="AD184" s="24" t="s">
        <v>82</v>
      </c>
      <c r="AE184" s="24" t="s">
        <v>62</v>
      </c>
      <c r="AF184" s="24" t="s">
        <v>62</v>
      </c>
      <c r="AG184" s="24" t="s">
        <v>62</v>
      </c>
      <c r="AH184" s="24" t="s">
        <v>62</v>
      </c>
      <c r="AI184" s="24" t="s">
        <v>62</v>
      </c>
      <c r="AJ184" s="24" t="s">
        <v>62</v>
      </c>
      <c r="AK184" s="24"/>
    </row>
    <row r="185" ht="43.5" spans="1:37">
      <c r="A185" s="21">
        <v>178</v>
      </c>
      <c r="B185" s="56" t="s">
        <v>911</v>
      </c>
      <c r="C185" s="25" t="s">
        <v>912</v>
      </c>
      <c r="D185" s="24" t="s">
        <v>49</v>
      </c>
      <c r="E185" s="24" t="s">
        <v>95</v>
      </c>
      <c r="F185" s="24" t="s">
        <v>340</v>
      </c>
      <c r="G185" s="24" t="s">
        <v>341</v>
      </c>
      <c r="H185" s="24" t="s">
        <v>913</v>
      </c>
      <c r="I185" s="24"/>
      <c r="J185" s="25" t="s">
        <v>586</v>
      </c>
      <c r="K185" s="25" t="s">
        <v>169</v>
      </c>
      <c r="L185" s="24" t="s">
        <v>100</v>
      </c>
      <c r="M185" s="33">
        <f t="shared" si="11"/>
        <v>28.66</v>
      </c>
      <c r="N185" s="34">
        <f t="shared" si="12"/>
        <v>28.66</v>
      </c>
      <c r="O185" s="35"/>
      <c r="P185" s="35"/>
      <c r="Q185" s="35"/>
      <c r="R185" s="38">
        <v>28.66</v>
      </c>
      <c r="S185" s="21"/>
      <c r="T185" s="21"/>
      <c r="U185" s="21">
        <v>251</v>
      </c>
      <c r="V185" s="21">
        <v>638</v>
      </c>
      <c r="W185" s="21">
        <v>50</v>
      </c>
      <c r="X185" s="43">
        <v>120</v>
      </c>
      <c r="Y185" s="21">
        <v>6</v>
      </c>
      <c r="Z185" s="21">
        <v>10</v>
      </c>
      <c r="AA185" s="24" t="s">
        <v>770</v>
      </c>
      <c r="AB185" s="24" t="s">
        <v>58</v>
      </c>
      <c r="AC185" s="24" t="s">
        <v>914</v>
      </c>
      <c r="AD185" s="24" t="s">
        <v>82</v>
      </c>
      <c r="AE185" s="24" t="s">
        <v>62</v>
      </c>
      <c r="AF185" s="24" t="s">
        <v>62</v>
      </c>
      <c r="AG185" s="24" t="s">
        <v>62</v>
      </c>
      <c r="AH185" s="24" t="s">
        <v>62</v>
      </c>
      <c r="AI185" s="24" t="s">
        <v>62</v>
      </c>
      <c r="AJ185" s="24" t="s">
        <v>62</v>
      </c>
      <c r="AK185" s="24"/>
    </row>
    <row r="186" ht="51" spans="1:37">
      <c r="A186" s="21">
        <v>179</v>
      </c>
      <c r="B186" s="56" t="s">
        <v>915</v>
      </c>
      <c r="C186" s="25" t="s">
        <v>916</v>
      </c>
      <c r="D186" s="24" t="s">
        <v>49</v>
      </c>
      <c r="E186" s="24" t="s">
        <v>95</v>
      </c>
      <c r="F186" s="24" t="s">
        <v>340</v>
      </c>
      <c r="G186" s="24" t="s">
        <v>341</v>
      </c>
      <c r="H186" s="24" t="s">
        <v>917</v>
      </c>
      <c r="I186" s="24"/>
      <c r="J186" s="25" t="s">
        <v>509</v>
      </c>
      <c r="K186" s="25" t="s">
        <v>169</v>
      </c>
      <c r="L186" s="24" t="s">
        <v>100</v>
      </c>
      <c r="M186" s="33">
        <f t="shared" si="11"/>
        <v>18.67</v>
      </c>
      <c r="N186" s="34">
        <f t="shared" si="12"/>
        <v>18.67</v>
      </c>
      <c r="O186" s="35"/>
      <c r="P186" s="35"/>
      <c r="Q186" s="35"/>
      <c r="R186" s="38">
        <v>18.67</v>
      </c>
      <c r="S186" s="21"/>
      <c r="T186" s="21"/>
      <c r="U186" s="21">
        <v>420</v>
      </c>
      <c r="V186" s="21">
        <v>1024</v>
      </c>
      <c r="W186" s="21">
        <v>94</v>
      </c>
      <c r="X186" s="43">
        <v>234</v>
      </c>
      <c r="Y186" s="21">
        <v>10</v>
      </c>
      <c r="Z186" s="21">
        <v>20</v>
      </c>
      <c r="AA186" s="24" t="s">
        <v>770</v>
      </c>
      <c r="AB186" s="24" t="s">
        <v>58</v>
      </c>
      <c r="AC186" s="24" t="s">
        <v>918</v>
      </c>
      <c r="AD186" s="24" t="s">
        <v>82</v>
      </c>
      <c r="AE186" s="24" t="s">
        <v>62</v>
      </c>
      <c r="AF186" s="24" t="s">
        <v>62</v>
      </c>
      <c r="AG186" s="24" t="s">
        <v>62</v>
      </c>
      <c r="AH186" s="24" t="s">
        <v>62</v>
      </c>
      <c r="AI186" s="24" t="s">
        <v>62</v>
      </c>
      <c r="AJ186" s="24" t="s">
        <v>62</v>
      </c>
      <c r="AK186" s="24"/>
    </row>
    <row r="187" ht="38.25" spans="1:37">
      <c r="A187" s="21">
        <v>180</v>
      </c>
      <c r="B187" s="56" t="s">
        <v>919</v>
      </c>
      <c r="C187" s="25" t="s">
        <v>920</v>
      </c>
      <c r="D187" s="24" t="s">
        <v>49</v>
      </c>
      <c r="E187" s="24" t="s">
        <v>95</v>
      </c>
      <c r="F187" s="24" t="s">
        <v>340</v>
      </c>
      <c r="G187" s="24" t="s">
        <v>341</v>
      </c>
      <c r="H187" s="24" t="s">
        <v>921</v>
      </c>
      <c r="I187" s="24"/>
      <c r="J187" s="25" t="s">
        <v>836</v>
      </c>
      <c r="K187" s="25" t="s">
        <v>169</v>
      </c>
      <c r="L187" s="24" t="s">
        <v>100</v>
      </c>
      <c r="M187" s="33">
        <f t="shared" si="11"/>
        <v>17.52</v>
      </c>
      <c r="N187" s="34">
        <f t="shared" si="12"/>
        <v>17.52</v>
      </c>
      <c r="O187" s="35"/>
      <c r="P187" s="35"/>
      <c r="Q187" s="35"/>
      <c r="R187" s="38">
        <v>17.52</v>
      </c>
      <c r="S187" s="21"/>
      <c r="T187" s="21"/>
      <c r="U187" s="21">
        <v>134</v>
      </c>
      <c r="V187" s="21">
        <v>367</v>
      </c>
      <c r="W187" s="21">
        <v>46</v>
      </c>
      <c r="X187" s="43">
        <v>126</v>
      </c>
      <c r="Y187" s="21">
        <v>5</v>
      </c>
      <c r="Z187" s="21">
        <v>8</v>
      </c>
      <c r="AA187" s="24" t="s">
        <v>770</v>
      </c>
      <c r="AB187" s="24" t="s">
        <v>58</v>
      </c>
      <c r="AC187" s="24" t="s">
        <v>918</v>
      </c>
      <c r="AD187" s="24" t="s">
        <v>82</v>
      </c>
      <c r="AE187" s="24" t="s">
        <v>62</v>
      </c>
      <c r="AF187" s="24" t="s">
        <v>62</v>
      </c>
      <c r="AG187" s="24" t="s">
        <v>62</v>
      </c>
      <c r="AH187" s="24" t="s">
        <v>62</v>
      </c>
      <c r="AI187" s="24" t="s">
        <v>62</v>
      </c>
      <c r="AJ187" s="24" t="s">
        <v>62</v>
      </c>
      <c r="AK187" s="24"/>
    </row>
    <row r="188" ht="38.25" spans="1:37">
      <c r="A188" s="21">
        <v>181</v>
      </c>
      <c r="B188" s="56" t="s">
        <v>922</v>
      </c>
      <c r="C188" s="25" t="s">
        <v>923</v>
      </c>
      <c r="D188" s="24" t="s">
        <v>49</v>
      </c>
      <c r="E188" s="24" t="s">
        <v>95</v>
      </c>
      <c r="F188" s="24" t="s">
        <v>340</v>
      </c>
      <c r="G188" s="24" t="s">
        <v>341</v>
      </c>
      <c r="H188" s="24" t="s">
        <v>924</v>
      </c>
      <c r="I188" s="24"/>
      <c r="J188" s="25" t="s">
        <v>479</v>
      </c>
      <c r="K188" s="25" t="s">
        <v>169</v>
      </c>
      <c r="L188" s="24" t="s">
        <v>100</v>
      </c>
      <c r="M188" s="33">
        <f t="shared" si="11"/>
        <v>14.8</v>
      </c>
      <c r="N188" s="34">
        <f t="shared" si="12"/>
        <v>14.8</v>
      </c>
      <c r="O188" s="35"/>
      <c r="P188" s="35"/>
      <c r="Q188" s="35"/>
      <c r="R188" s="38">
        <v>14.8</v>
      </c>
      <c r="S188" s="21"/>
      <c r="T188" s="21"/>
      <c r="U188" s="21">
        <v>167</v>
      </c>
      <c r="V188" s="21">
        <v>462</v>
      </c>
      <c r="W188" s="21">
        <v>40</v>
      </c>
      <c r="X188" s="43">
        <v>88</v>
      </c>
      <c r="Y188" s="21">
        <v>10</v>
      </c>
      <c r="Z188" s="21">
        <v>19</v>
      </c>
      <c r="AA188" s="24" t="s">
        <v>770</v>
      </c>
      <c r="AB188" s="24" t="s">
        <v>58</v>
      </c>
      <c r="AC188" s="24" t="s">
        <v>918</v>
      </c>
      <c r="AD188" s="24" t="s">
        <v>82</v>
      </c>
      <c r="AE188" s="24" t="s">
        <v>62</v>
      </c>
      <c r="AF188" s="24" t="s">
        <v>62</v>
      </c>
      <c r="AG188" s="24" t="s">
        <v>62</v>
      </c>
      <c r="AH188" s="24" t="s">
        <v>62</v>
      </c>
      <c r="AI188" s="24" t="s">
        <v>62</v>
      </c>
      <c r="AJ188" s="24" t="s">
        <v>62</v>
      </c>
      <c r="AK188" s="24"/>
    </row>
    <row r="189" ht="38.25" spans="1:37">
      <c r="A189" s="21">
        <v>182</v>
      </c>
      <c r="B189" s="56" t="s">
        <v>925</v>
      </c>
      <c r="C189" s="25" t="s">
        <v>926</v>
      </c>
      <c r="D189" s="24" t="s">
        <v>49</v>
      </c>
      <c r="E189" s="24" t="s">
        <v>95</v>
      </c>
      <c r="F189" s="24" t="s">
        <v>340</v>
      </c>
      <c r="G189" s="24" t="s">
        <v>341</v>
      </c>
      <c r="H189" s="24" t="s">
        <v>927</v>
      </c>
      <c r="I189" s="24"/>
      <c r="J189" s="25" t="s">
        <v>928</v>
      </c>
      <c r="K189" s="25" t="s">
        <v>169</v>
      </c>
      <c r="L189" s="24" t="s">
        <v>100</v>
      </c>
      <c r="M189" s="33">
        <f t="shared" si="11"/>
        <v>10.72</v>
      </c>
      <c r="N189" s="34">
        <f t="shared" si="12"/>
        <v>10.72</v>
      </c>
      <c r="O189" s="35"/>
      <c r="P189" s="35"/>
      <c r="Q189" s="35"/>
      <c r="R189" s="38">
        <v>10.72</v>
      </c>
      <c r="S189" s="21"/>
      <c r="T189" s="21"/>
      <c r="U189" s="21">
        <v>258</v>
      </c>
      <c r="V189" s="21">
        <v>718</v>
      </c>
      <c r="W189" s="21">
        <v>40</v>
      </c>
      <c r="X189" s="43">
        <v>119</v>
      </c>
      <c r="Y189" s="21">
        <v>5</v>
      </c>
      <c r="Z189" s="21">
        <v>12</v>
      </c>
      <c r="AA189" s="24" t="s">
        <v>770</v>
      </c>
      <c r="AB189" s="24" t="s">
        <v>58</v>
      </c>
      <c r="AC189" s="24" t="s">
        <v>918</v>
      </c>
      <c r="AD189" s="24" t="s">
        <v>82</v>
      </c>
      <c r="AE189" s="24" t="s">
        <v>62</v>
      </c>
      <c r="AF189" s="24" t="s">
        <v>62</v>
      </c>
      <c r="AG189" s="24" t="s">
        <v>62</v>
      </c>
      <c r="AH189" s="24" t="s">
        <v>62</v>
      </c>
      <c r="AI189" s="24" t="s">
        <v>62</v>
      </c>
      <c r="AJ189" s="24" t="s">
        <v>62</v>
      </c>
      <c r="AK189" s="24"/>
    </row>
    <row r="190" ht="51" spans="1:37">
      <c r="A190" s="21">
        <v>183</v>
      </c>
      <c r="B190" s="56" t="s">
        <v>929</v>
      </c>
      <c r="C190" s="25" t="s">
        <v>930</v>
      </c>
      <c r="D190" s="24" t="s">
        <v>49</v>
      </c>
      <c r="E190" s="24" t="s">
        <v>95</v>
      </c>
      <c r="F190" s="24" t="s">
        <v>340</v>
      </c>
      <c r="G190" s="24" t="s">
        <v>341</v>
      </c>
      <c r="H190" s="24" t="s">
        <v>931</v>
      </c>
      <c r="I190" s="24"/>
      <c r="J190" s="25" t="s">
        <v>932</v>
      </c>
      <c r="K190" s="25" t="s">
        <v>169</v>
      </c>
      <c r="L190" s="24" t="s">
        <v>100</v>
      </c>
      <c r="M190" s="33">
        <f t="shared" si="11"/>
        <v>18.92</v>
      </c>
      <c r="N190" s="34">
        <f t="shared" si="12"/>
        <v>18.92</v>
      </c>
      <c r="O190" s="35"/>
      <c r="P190" s="35"/>
      <c r="Q190" s="35"/>
      <c r="R190" s="38">
        <v>18.92</v>
      </c>
      <c r="S190" s="21"/>
      <c r="T190" s="21"/>
      <c r="U190" s="21">
        <v>150</v>
      </c>
      <c r="V190" s="21">
        <v>445</v>
      </c>
      <c r="W190" s="21">
        <v>97</v>
      </c>
      <c r="X190" s="43">
        <v>374</v>
      </c>
      <c r="Y190" s="21">
        <v>7</v>
      </c>
      <c r="Z190" s="21">
        <v>12</v>
      </c>
      <c r="AA190" s="24" t="s">
        <v>770</v>
      </c>
      <c r="AB190" s="24" t="s">
        <v>58</v>
      </c>
      <c r="AC190" s="24" t="s">
        <v>918</v>
      </c>
      <c r="AD190" s="24" t="s">
        <v>82</v>
      </c>
      <c r="AE190" s="24" t="s">
        <v>62</v>
      </c>
      <c r="AF190" s="24" t="s">
        <v>62</v>
      </c>
      <c r="AG190" s="24" t="s">
        <v>62</v>
      </c>
      <c r="AH190" s="24" t="s">
        <v>62</v>
      </c>
      <c r="AI190" s="24" t="s">
        <v>62</v>
      </c>
      <c r="AJ190" s="24" t="s">
        <v>62</v>
      </c>
      <c r="AK190" s="24"/>
    </row>
    <row r="191" ht="25.5" spans="1:37">
      <c r="A191" s="21">
        <v>184</v>
      </c>
      <c r="B191" s="56" t="s">
        <v>933</v>
      </c>
      <c r="C191" s="25" t="s">
        <v>934</v>
      </c>
      <c r="D191" s="24" t="s">
        <v>49</v>
      </c>
      <c r="E191" s="24" t="s">
        <v>95</v>
      </c>
      <c r="F191" s="24" t="s">
        <v>273</v>
      </c>
      <c r="G191" s="24" t="s">
        <v>737</v>
      </c>
      <c r="H191" s="24" t="s">
        <v>935</v>
      </c>
      <c r="I191" s="24"/>
      <c r="J191" s="25" t="s">
        <v>427</v>
      </c>
      <c r="K191" s="25" t="s">
        <v>277</v>
      </c>
      <c r="L191" s="24" t="s">
        <v>116</v>
      </c>
      <c r="M191" s="33">
        <f t="shared" si="11"/>
        <v>22.53</v>
      </c>
      <c r="N191" s="34">
        <f t="shared" si="12"/>
        <v>22.53</v>
      </c>
      <c r="O191" s="35"/>
      <c r="P191" s="35"/>
      <c r="Q191" s="35"/>
      <c r="R191" s="38">
        <v>22.53</v>
      </c>
      <c r="S191" s="21"/>
      <c r="T191" s="21"/>
      <c r="U191" s="21">
        <v>103</v>
      </c>
      <c r="V191" s="21">
        <v>512</v>
      </c>
      <c r="W191" s="21">
        <v>31</v>
      </c>
      <c r="X191" s="43">
        <v>102</v>
      </c>
      <c r="Y191" s="21">
        <v>4</v>
      </c>
      <c r="Z191" s="21">
        <v>10</v>
      </c>
      <c r="AA191" s="24" t="s">
        <v>770</v>
      </c>
      <c r="AB191" s="24" t="s">
        <v>58</v>
      </c>
      <c r="AC191" s="24" t="s">
        <v>936</v>
      </c>
      <c r="AD191" s="24" t="s">
        <v>92</v>
      </c>
      <c r="AE191" s="24" t="s">
        <v>62</v>
      </c>
      <c r="AF191" s="24" t="s">
        <v>62</v>
      </c>
      <c r="AG191" s="24" t="s">
        <v>62</v>
      </c>
      <c r="AH191" s="24" t="s">
        <v>62</v>
      </c>
      <c r="AI191" s="24" t="s">
        <v>62</v>
      </c>
      <c r="AJ191" s="24" t="s">
        <v>62</v>
      </c>
      <c r="AK191" s="24"/>
    </row>
    <row r="192" ht="63.75" spans="1:37">
      <c r="A192" s="21">
        <v>185</v>
      </c>
      <c r="B192" s="56" t="s">
        <v>937</v>
      </c>
      <c r="C192" s="25" t="s">
        <v>938</v>
      </c>
      <c r="D192" s="24" t="s">
        <v>49</v>
      </c>
      <c r="E192" s="24" t="s">
        <v>95</v>
      </c>
      <c r="F192" s="24" t="s">
        <v>340</v>
      </c>
      <c r="G192" s="24" t="s">
        <v>341</v>
      </c>
      <c r="H192" s="24" t="s">
        <v>939</v>
      </c>
      <c r="I192" s="24"/>
      <c r="J192" s="25" t="s">
        <v>352</v>
      </c>
      <c r="K192" s="25" t="s">
        <v>277</v>
      </c>
      <c r="L192" s="24" t="s">
        <v>100</v>
      </c>
      <c r="M192" s="33">
        <f t="shared" si="11"/>
        <v>254.3</v>
      </c>
      <c r="N192" s="34">
        <f t="shared" si="12"/>
        <v>254.3</v>
      </c>
      <c r="O192" s="35"/>
      <c r="P192" s="35"/>
      <c r="Q192" s="35"/>
      <c r="R192" s="38">
        <v>254.3</v>
      </c>
      <c r="S192" s="21"/>
      <c r="T192" s="21"/>
      <c r="U192" s="38">
        <v>81</v>
      </c>
      <c r="V192" s="38">
        <v>188</v>
      </c>
      <c r="W192" s="38">
        <v>81</v>
      </c>
      <c r="X192" s="54">
        <v>188</v>
      </c>
      <c r="Y192" s="38"/>
      <c r="Z192" s="38"/>
      <c r="AA192" s="24" t="s">
        <v>770</v>
      </c>
      <c r="AB192" s="24" t="s">
        <v>58</v>
      </c>
      <c r="AC192" s="24" t="s">
        <v>918</v>
      </c>
      <c r="AD192" s="24" t="s">
        <v>82</v>
      </c>
      <c r="AE192" s="24" t="s">
        <v>62</v>
      </c>
      <c r="AF192" s="24" t="s">
        <v>62</v>
      </c>
      <c r="AG192" s="24" t="s">
        <v>62</v>
      </c>
      <c r="AH192" s="24" t="s">
        <v>62</v>
      </c>
      <c r="AI192" s="24" t="s">
        <v>62</v>
      </c>
      <c r="AJ192" s="24" t="s">
        <v>62</v>
      </c>
      <c r="AK192" s="24"/>
    </row>
    <row r="193" ht="25.5" spans="1:37">
      <c r="A193" s="21">
        <v>186</v>
      </c>
      <c r="B193" s="56" t="s">
        <v>940</v>
      </c>
      <c r="C193" s="25" t="s">
        <v>941</v>
      </c>
      <c r="D193" s="24" t="s">
        <v>49</v>
      </c>
      <c r="E193" s="24" t="s">
        <v>95</v>
      </c>
      <c r="F193" s="24" t="s">
        <v>340</v>
      </c>
      <c r="G193" s="24" t="s">
        <v>341</v>
      </c>
      <c r="H193" s="24" t="s">
        <v>942</v>
      </c>
      <c r="I193" s="24"/>
      <c r="J193" s="25" t="s">
        <v>943</v>
      </c>
      <c r="K193" s="25" t="s">
        <v>130</v>
      </c>
      <c r="L193" s="24" t="s">
        <v>100</v>
      </c>
      <c r="M193" s="33">
        <f t="shared" si="11"/>
        <v>11.5</v>
      </c>
      <c r="N193" s="34">
        <f t="shared" si="12"/>
        <v>11.5</v>
      </c>
      <c r="O193" s="35"/>
      <c r="P193" s="35"/>
      <c r="Q193" s="35"/>
      <c r="R193" s="38">
        <v>11.5</v>
      </c>
      <c r="S193" s="21"/>
      <c r="T193" s="21"/>
      <c r="U193" s="21">
        <v>81</v>
      </c>
      <c r="V193" s="21">
        <v>157</v>
      </c>
      <c r="W193" s="21">
        <v>51</v>
      </c>
      <c r="X193" s="43">
        <v>93</v>
      </c>
      <c r="Y193" s="21">
        <v>1</v>
      </c>
      <c r="Z193" s="21">
        <v>2</v>
      </c>
      <c r="AA193" s="24" t="s">
        <v>770</v>
      </c>
      <c r="AB193" s="24" t="s">
        <v>58</v>
      </c>
      <c r="AC193" s="24" t="s">
        <v>131</v>
      </c>
      <c r="AD193" s="24" t="s">
        <v>82</v>
      </c>
      <c r="AE193" s="24" t="s">
        <v>62</v>
      </c>
      <c r="AF193" s="24" t="s">
        <v>62</v>
      </c>
      <c r="AG193" s="24" t="s">
        <v>62</v>
      </c>
      <c r="AH193" s="24" t="s">
        <v>62</v>
      </c>
      <c r="AI193" s="24" t="s">
        <v>62</v>
      </c>
      <c r="AJ193" s="24" t="s">
        <v>62</v>
      </c>
      <c r="AK193" s="24"/>
    </row>
    <row r="194" ht="25.5" spans="1:37">
      <c r="A194" s="21">
        <v>187</v>
      </c>
      <c r="B194" s="56" t="s">
        <v>944</v>
      </c>
      <c r="C194" s="25" t="s">
        <v>945</v>
      </c>
      <c r="D194" s="24" t="s">
        <v>49</v>
      </c>
      <c r="E194" s="24" t="s">
        <v>95</v>
      </c>
      <c r="F194" s="24" t="s">
        <v>273</v>
      </c>
      <c r="G194" s="24" t="s">
        <v>274</v>
      </c>
      <c r="H194" s="24" t="s">
        <v>946</v>
      </c>
      <c r="I194" s="24"/>
      <c r="J194" s="25" t="s">
        <v>947</v>
      </c>
      <c r="K194" s="25" t="s">
        <v>130</v>
      </c>
      <c r="L194" s="24" t="s">
        <v>199</v>
      </c>
      <c r="M194" s="33">
        <f t="shared" si="11"/>
        <v>9.78</v>
      </c>
      <c r="N194" s="34">
        <f t="shared" si="12"/>
        <v>9.78</v>
      </c>
      <c r="O194" s="35"/>
      <c r="P194" s="35"/>
      <c r="Q194" s="35"/>
      <c r="R194" s="38">
        <v>9.78</v>
      </c>
      <c r="S194" s="21"/>
      <c r="T194" s="21"/>
      <c r="U194" s="21">
        <v>384</v>
      </c>
      <c r="V194" s="21">
        <v>1023</v>
      </c>
      <c r="W194" s="21">
        <v>81</v>
      </c>
      <c r="X194" s="43">
        <v>195</v>
      </c>
      <c r="Y194" s="21">
        <v>19</v>
      </c>
      <c r="Z194" s="21">
        <v>47</v>
      </c>
      <c r="AA194" s="24" t="s">
        <v>770</v>
      </c>
      <c r="AB194" s="24" t="s">
        <v>58</v>
      </c>
      <c r="AC194" s="24" t="s">
        <v>948</v>
      </c>
      <c r="AD194" s="24" t="s">
        <v>82</v>
      </c>
      <c r="AE194" s="24" t="s">
        <v>62</v>
      </c>
      <c r="AF194" s="24" t="s">
        <v>62</v>
      </c>
      <c r="AG194" s="24" t="s">
        <v>62</v>
      </c>
      <c r="AH194" s="24" t="s">
        <v>62</v>
      </c>
      <c r="AI194" s="24" t="s">
        <v>62</v>
      </c>
      <c r="AJ194" s="24" t="s">
        <v>62</v>
      </c>
      <c r="AK194" s="24"/>
    </row>
    <row r="195" ht="38.25" spans="1:37">
      <c r="A195" s="21">
        <v>188</v>
      </c>
      <c r="B195" s="56" t="s">
        <v>949</v>
      </c>
      <c r="C195" s="25" t="s">
        <v>950</v>
      </c>
      <c r="D195" s="24" t="s">
        <v>49</v>
      </c>
      <c r="E195" s="24" t="s">
        <v>95</v>
      </c>
      <c r="F195" s="24" t="s">
        <v>340</v>
      </c>
      <c r="G195" s="24" t="s">
        <v>197</v>
      </c>
      <c r="H195" s="24" t="s">
        <v>951</v>
      </c>
      <c r="I195" s="24"/>
      <c r="J195" s="25" t="s">
        <v>952</v>
      </c>
      <c r="K195" s="25" t="s">
        <v>130</v>
      </c>
      <c r="L195" s="24" t="s">
        <v>199</v>
      </c>
      <c r="M195" s="33">
        <f t="shared" si="11"/>
        <v>3.59</v>
      </c>
      <c r="N195" s="34">
        <f t="shared" si="12"/>
        <v>3.59</v>
      </c>
      <c r="O195" s="35"/>
      <c r="P195" s="35"/>
      <c r="Q195" s="35"/>
      <c r="R195" s="38">
        <v>3.59</v>
      </c>
      <c r="S195" s="21"/>
      <c r="T195" s="21"/>
      <c r="U195" s="21">
        <v>305</v>
      </c>
      <c r="V195" s="21">
        <v>839</v>
      </c>
      <c r="W195" s="21">
        <v>80</v>
      </c>
      <c r="X195" s="43">
        <v>217</v>
      </c>
      <c r="Y195" s="21">
        <v>1</v>
      </c>
      <c r="Z195" s="21">
        <v>1</v>
      </c>
      <c r="AA195" s="24" t="s">
        <v>770</v>
      </c>
      <c r="AB195" s="24" t="s">
        <v>58</v>
      </c>
      <c r="AC195" s="24" t="s">
        <v>953</v>
      </c>
      <c r="AD195" s="24" t="s">
        <v>82</v>
      </c>
      <c r="AE195" s="24" t="s">
        <v>62</v>
      </c>
      <c r="AF195" s="24" t="s">
        <v>62</v>
      </c>
      <c r="AG195" s="24" t="s">
        <v>62</v>
      </c>
      <c r="AH195" s="24" t="s">
        <v>62</v>
      </c>
      <c r="AI195" s="24" t="s">
        <v>62</v>
      </c>
      <c r="AJ195" s="24" t="s">
        <v>62</v>
      </c>
      <c r="AK195" s="24"/>
    </row>
    <row r="196" ht="38.25" spans="1:37">
      <c r="A196" s="21">
        <v>189</v>
      </c>
      <c r="B196" s="56" t="s">
        <v>954</v>
      </c>
      <c r="C196" s="25" t="s">
        <v>955</v>
      </c>
      <c r="D196" s="24" t="s">
        <v>49</v>
      </c>
      <c r="E196" s="24" t="s">
        <v>95</v>
      </c>
      <c r="F196" s="24" t="s">
        <v>340</v>
      </c>
      <c r="G196" s="24" t="s">
        <v>197</v>
      </c>
      <c r="H196" s="24" t="s">
        <v>956</v>
      </c>
      <c r="I196" s="24"/>
      <c r="J196" s="25" t="s">
        <v>528</v>
      </c>
      <c r="K196" s="25" t="s">
        <v>123</v>
      </c>
      <c r="L196" s="24" t="s">
        <v>199</v>
      </c>
      <c r="M196" s="33">
        <f t="shared" si="11"/>
        <v>21.1</v>
      </c>
      <c r="N196" s="34">
        <f t="shared" si="12"/>
        <v>21.1</v>
      </c>
      <c r="O196" s="35">
        <v>21.1</v>
      </c>
      <c r="P196" s="35"/>
      <c r="Q196" s="35"/>
      <c r="R196" s="38"/>
      <c r="S196" s="21"/>
      <c r="T196" s="21"/>
      <c r="U196" s="21">
        <v>178</v>
      </c>
      <c r="V196" s="21">
        <v>449</v>
      </c>
      <c r="W196" s="21">
        <v>46</v>
      </c>
      <c r="X196" s="43">
        <v>110</v>
      </c>
      <c r="Y196" s="21">
        <v>4</v>
      </c>
      <c r="Z196" s="21">
        <v>9</v>
      </c>
      <c r="AA196" s="24" t="s">
        <v>770</v>
      </c>
      <c r="AB196" s="24" t="s">
        <v>58</v>
      </c>
      <c r="AC196" s="24" t="s">
        <v>957</v>
      </c>
      <c r="AD196" s="24" t="s">
        <v>82</v>
      </c>
      <c r="AE196" s="24" t="s">
        <v>62</v>
      </c>
      <c r="AF196" s="24" t="s">
        <v>62</v>
      </c>
      <c r="AG196" s="24" t="s">
        <v>62</v>
      </c>
      <c r="AH196" s="24" t="s">
        <v>62</v>
      </c>
      <c r="AI196" s="24" t="s">
        <v>62</v>
      </c>
      <c r="AJ196" s="24" t="s">
        <v>62</v>
      </c>
      <c r="AK196" s="24"/>
    </row>
    <row r="197" ht="25.5" spans="1:37">
      <c r="A197" s="21">
        <v>190</v>
      </c>
      <c r="B197" s="56" t="s">
        <v>958</v>
      </c>
      <c r="C197" s="25" t="s">
        <v>959</v>
      </c>
      <c r="D197" s="24" t="s">
        <v>49</v>
      </c>
      <c r="E197" s="24" t="s">
        <v>95</v>
      </c>
      <c r="F197" s="24" t="s">
        <v>273</v>
      </c>
      <c r="G197" s="24" t="s">
        <v>737</v>
      </c>
      <c r="H197" s="24" t="s">
        <v>960</v>
      </c>
      <c r="I197" s="24"/>
      <c r="J197" s="25" t="s">
        <v>961</v>
      </c>
      <c r="K197" s="25" t="s">
        <v>123</v>
      </c>
      <c r="L197" s="24" t="s">
        <v>116</v>
      </c>
      <c r="M197" s="33">
        <f t="shared" si="11"/>
        <v>34.37</v>
      </c>
      <c r="N197" s="34">
        <f t="shared" si="12"/>
        <v>34.37</v>
      </c>
      <c r="O197" s="35"/>
      <c r="P197" s="35"/>
      <c r="Q197" s="35"/>
      <c r="R197" s="38">
        <v>34.37</v>
      </c>
      <c r="S197" s="21"/>
      <c r="T197" s="21"/>
      <c r="U197" s="21">
        <v>211</v>
      </c>
      <c r="V197" s="21">
        <v>588</v>
      </c>
      <c r="W197" s="21">
        <v>45</v>
      </c>
      <c r="X197" s="43">
        <v>87</v>
      </c>
      <c r="Y197" s="21">
        <v>8</v>
      </c>
      <c r="Z197" s="21">
        <v>20</v>
      </c>
      <c r="AA197" s="24" t="s">
        <v>770</v>
      </c>
      <c r="AB197" s="24" t="s">
        <v>58</v>
      </c>
      <c r="AC197" s="24" t="s">
        <v>962</v>
      </c>
      <c r="AD197" s="24" t="s">
        <v>92</v>
      </c>
      <c r="AE197" s="24" t="s">
        <v>62</v>
      </c>
      <c r="AF197" s="24" t="s">
        <v>62</v>
      </c>
      <c r="AG197" s="24" t="s">
        <v>62</v>
      </c>
      <c r="AH197" s="24" t="s">
        <v>62</v>
      </c>
      <c r="AI197" s="24" t="s">
        <v>62</v>
      </c>
      <c r="AJ197" s="24" t="s">
        <v>62</v>
      </c>
      <c r="AK197" s="24"/>
    </row>
    <row r="198" ht="38.25" spans="1:37">
      <c r="A198" s="21">
        <v>191</v>
      </c>
      <c r="B198" s="56" t="s">
        <v>963</v>
      </c>
      <c r="C198" s="25" t="s">
        <v>964</v>
      </c>
      <c r="D198" s="24" t="s">
        <v>49</v>
      </c>
      <c r="E198" s="24" t="s">
        <v>95</v>
      </c>
      <c r="F198" s="24" t="s">
        <v>340</v>
      </c>
      <c r="G198" s="24" t="s">
        <v>341</v>
      </c>
      <c r="H198" s="24" t="s">
        <v>965</v>
      </c>
      <c r="I198" s="24"/>
      <c r="J198" s="25" t="s">
        <v>966</v>
      </c>
      <c r="K198" s="25" t="s">
        <v>156</v>
      </c>
      <c r="L198" s="24" t="s">
        <v>100</v>
      </c>
      <c r="M198" s="33">
        <f t="shared" si="11"/>
        <v>54.17</v>
      </c>
      <c r="N198" s="34">
        <f t="shared" si="12"/>
        <v>54.17</v>
      </c>
      <c r="O198" s="35"/>
      <c r="P198" s="35"/>
      <c r="Q198" s="35"/>
      <c r="R198" s="38">
        <v>54.17</v>
      </c>
      <c r="S198" s="21"/>
      <c r="T198" s="21"/>
      <c r="U198" s="21">
        <v>134</v>
      </c>
      <c r="V198" s="21">
        <v>350</v>
      </c>
      <c r="W198" s="21">
        <v>39</v>
      </c>
      <c r="X198" s="43">
        <v>86</v>
      </c>
      <c r="Y198" s="21">
        <v>7</v>
      </c>
      <c r="Z198" s="21">
        <v>15</v>
      </c>
      <c r="AA198" s="24" t="s">
        <v>770</v>
      </c>
      <c r="AB198" s="24" t="s">
        <v>58</v>
      </c>
      <c r="AC198" s="24" t="s">
        <v>967</v>
      </c>
      <c r="AD198" s="24" t="s">
        <v>82</v>
      </c>
      <c r="AE198" s="24" t="s">
        <v>62</v>
      </c>
      <c r="AF198" s="24" t="s">
        <v>62</v>
      </c>
      <c r="AG198" s="24" t="s">
        <v>62</v>
      </c>
      <c r="AH198" s="24" t="s">
        <v>62</v>
      </c>
      <c r="AI198" s="24" t="s">
        <v>62</v>
      </c>
      <c r="AJ198" s="24" t="s">
        <v>62</v>
      </c>
      <c r="AK198" s="24"/>
    </row>
  </sheetData>
  <autoFilter ref="A7:AK198">
    <extLst/>
  </autoFilter>
  <sortState ref="B8:AK199">
    <sortCondition ref="B8:B199"/>
  </sortState>
  <mergeCells count="42">
    <mergeCell ref="A1:C1"/>
    <mergeCell ref="A2:AK2"/>
    <mergeCell ref="A3:D3"/>
    <mergeCell ref="H4:I4"/>
    <mergeCell ref="M4:T4"/>
    <mergeCell ref="U4:Z4"/>
    <mergeCell ref="AA4:AB4"/>
    <mergeCell ref="O5:R5"/>
    <mergeCell ref="A7:C7"/>
    <mergeCell ref="A4:A6"/>
    <mergeCell ref="B4:B6"/>
    <mergeCell ref="C4:C6"/>
    <mergeCell ref="D4:D6"/>
    <mergeCell ref="E4:E6"/>
    <mergeCell ref="F4:F6"/>
    <mergeCell ref="G4:G6"/>
    <mergeCell ref="H5:H6"/>
    <mergeCell ref="I5:I6"/>
    <mergeCell ref="J4:J6"/>
    <mergeCell ref="K4:K6"/>
    <mergeCell ref="L4:L6"/>
    <mergeCell ref="M5:M6"/>
    <mergeCell ref="N5:N6"/>
    <mergeCell ref="S5:S6"/>
    <mergeCell ref="T5:T6"/>
    <mergeCell ref="U5:U6"/>
    <mergeCell ref="V5:V6"/>
    <mergeCell ref="W5:W6"/>
    <mergeCell ref="X5:X6"/>
    <mergeCell ref="Y5:Y6"/>
    <mergeCell ref="Z5:Z6"/>
    <mergeCell ref="AA5:AA6"/>
    <mergeCell ref="AB5:AB6"/>
    <mergeCell ref="AC4:AC6"/>
    <mergeCell ref="AD4:AD6"/>
    <mergeCell ref="AE4:AE6"/>
    <mergeCell ref="AF4:AF6"/>
    <mergeCell ref="AG4:AG6"/>
    <mergeCell ref="AH4:AH6"/>
    <mergeCell ref="AI4:AI6"/>
    <mergeCell ref="AJ4:AJ6"/>
    <mergeCell ref="AK4:AK6"/>
  </mergeCells>
  <dataValidations count="2">
    <dataValidation allowBlank="1" showInputMessage="1" showErrorMessage="1" sqref="B8:L8 S8:Z8 AA8 AB8:AJ8 B9:L9 S9:Z9 AB9:AJ9 B10:L10 S10:Z10 AB10:AJ10 B47:L47 S47:Z47 AB47:AJ47 B48:L48 S48:Z48 AB48:AJ48 AC147:AJ147 B148:C148 D148 E148:L148 S148:Z148 AC148:AD148 AE148:AJ148 D149 AB149 AD149 AF149:AJ149 E154 F154:G154 E155 F155:G155 E156:G156 E157 F157:G157 E158 F158 G158 E159 F159:G159 E160 F160:G160 E161 E170 F170:G170 E171 F171:G171 E172 F172:G172 E173 E191:G191 E192 F192:G192 E193 F193:G193 E194 F194:G194 E195 F195:G195 E196 F196:G196 E197 F197:G197 E198 F198:G198 A8:A198 D150:D191 D192:D198 E162:E169 E174:E185 E186:E190 M8:M198 AA9:AA17 AA18:AA46 AA47:AA50 AA51:AA98 AA99:AA135 AA136:AA148 AB147:AB148 AB150:AB191 AB192:AB198 S49:Z52 E150:G153 S18:Z30 AB31:AJ46 AE150:AJ191 AB136:AJ146 S31:Z46 AB99:AJ135 AB49:AJ98 B11:L17 S53:Z98 AB18:AJ30 B49:L52 B18:L30 AE192:AJ198 AB11:AJ17 F173:G190 F161:G169 S99:Z135 S11:Z17 S136:Z147 B53:L98 B31:L46 B136:L147 B99:L135"/>
    <dataValidation type="list" allowBlank="1" showInputMessage="1" showErrorMessage="1" sqref="E6 D2:D3 D199:D1048576 E2:E3 E4:E5 E199:E1048576 F2:F3 F199:F1048576">
      <formula1>#REF!</formula1>
    </dataValidation>
  </dataValidations>
  <printOptions horizontalCentered="1"/>
  <pageMargins left="0.196527777777778" right="0.196527777777778" top="0.393055555555556" bottom="0.393055555555556" header="0.196527777777778" footer="0.196527777777778"/>
  <pageSetup paperSize="9" scale="38" firstPageNumber="10" fitToHeight="0" orientation="landscape" useFirstPageNumber="1" horizontalDpi="600"/>
  <headerFooter>
    <oddFooter>&amp;C&amp;9第 &amp;P 页，共 &amp;N 页</oddFooter>
    <firstFooter>&amp;L10</firstFooter>
  </headerFooter>
  <ignoredErrors>
    <ignoredError sqref="N7" formula="1"/>
    <ignoredError sqref="E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2023-12-23T18:50:00Z</dcterms:created>
  <dcterms:modified xsi:type="dcterms:W3CDTF">2024-10-10T15:42:22Z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0B4B1B80AC3D40CC896127C0171889D7_13</vt:lpwstr>
  </property>
  <property fmtid="{D5CDD505-2E9C-101B-9397-08002B2CF9AE}" pid="3" name="KSOProductBuildVer">
    <vt:lpwstr>2052-11.8.2.12129</vt:lpwstr>
  </property>
  <property fmtid="{D5CDD505-2E9C-101B-9397-08002B2CF9AE}" pid="4" name="KSOReadingLayout">
    <vt:bool>true</vt:bool>
  </property>
</Properties>
</file>